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xr:revisionPtr revIDLastSave="0" documentId="8_{FAF269C9-01E3-E74B-9140-355658AB1727}" xr6:coauthVersionLast="47" xr6:coauthVersionMax="47" xr10:uidLastSave="{00000000-0000-0000-0000-000000000000}"/>
  <bookViews>
    <workbookView xWindow="0" yWindow="0" windowWidth="19200" windowHeight="7185" activeTab="1" xr2:uid="{00000000-000D-0000-FFFF-FFFF00000000}"/>
  </bookViews>
  <sheets>
    <sheet name="Kalender Akademik" sheetId="1" r:id="rId1"/>
    <sheet name="Jadwal Kuliah" sheetId="5" r:id="rId2"/>
    <sheet name="Struktur" sheetId="3" r:id="rId3"/>
    <sheet name="BKD" sheetId="4" r:id="rId4"/>
    <sheet name="Sheet1" sheetId="6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7" i="4" l="1"/>
  <c r="L73" i="4"/>
  <c r="L70" i="4"/>
  <c r="L66" i="4"/>
  <c r="L62" i="4"/>
  <c r="L57" i="4"/>
  <c r="L53" i="4"/>
  <c r="L42" i="4"/>
  <c r="L37" i="4"/>
  <c r="L33" i="4"/>
  <c r="L30" i="4"/>
  <c r="L26" i="4"/>
  <c r="L22" i="4"/>
  <c r="L14" i="4"/>
  <c r="L10" i="4"/>
  <c r="E27" i="3"/>
  <c r="F27" i="3"/>
  <c r="G27" i="3"/>
  <c r="D27" i="3"/>
  <c r="L27" i="3"/>
  <c r="K27" i="3"/>
  <c r="J27" i="3"/>
  <c r="L83" i="4"/>
  <c r="K56" i="3"/>
  <c r="L79" i="4"/>
  <c r="D77" i="3"/>
  <c r="D56" i="3"/>
  <c r="L77" i="3"/>
  <c r="G77" i="3"/>
  <c r="G56" i="3"/>
  <c r="F77" i="3"/>
  <c r="F56" i="3"/>
  <c r="E77" i="3"/>
  <c r="L56" i="3"/>
  <c r="J56" i="3"/>
  <c r="E56" i="3"/>
  <c r="E78" i="3"/>
  <c r="G78" i="3"/>
  <c r="F78" i="3"/>
  <c r="D7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D7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<sst xmlns="http://schemas.openxmlformats.org/spreadsheetml/2006/main" count="924" uniqueCount="322">
  <si>
    <t>KALENDER AKADEMIK D. III KEPERAWATAN FK UNTIRTA</t>
  </si>
  <si>
    <t>A</t>
  </si>
  <si>
    <t>Kegiatan Perkuliahan I</t>
  </si>
  <si>
    <t>4 mg</t>
  </si>
  <si>
    <t>Ujian Tengah Semester</t>
  </si>
  <si>
    <t>1 mg</t>
  </si>
  <si>
    <t xml:space="preserve">Perkuliahan 2 </t>
  </si>
  <si>
    <t>3 mg</t>
  </si>
  <si>
    <t>2 mg</t>
  </si>
  <si>
    <t>Ujian Akhir Semester ( UAS )</t>
  </si>
  <si>
    <t xml:space="preserve"> </t>
  </si>
  <si>
    <t>B</t>
  </si>
  <si>
    <t>Perkuliahan 1</t>
  </si>
  <si>
    <t>Ujian OSCE</t>
  </si>
  <si>
    <t>Libur Lebaran</t>
  </si>
  <si>
    <t>Praktik Klinik:</t>
  </si>
  <si>
    <t>a. Keperawatan jiwa</t>
  </si>
  <si>
    <t>b. Keperawatan maternitas</t>
  </si>
  <si>
    <t>c. Keperawatan anak</t>
  </si>
  <si>
    <t>C</t>
  </si>
  <si>
    <t>Perkuliahan 2</t>
  </si>
  <si>
    <t>Ujian Sidang KTI</t>
  </si>
  <si>
    <t xml:space="preserve">Praktik Klinik </t>
  </si>
  <si>
    <t>a. Komprehensif</t>
  </si>
  <si>
    <t>b. KGD MN</t>
  </si>
  <si>
    <t>Ujian Akhir Semester</t>
  </si>
  <si>
    <t>Pemantapan Uji Kompetensi</t>
  </si>
  <si>
    <t>Yudicium</t>
  </si>
  <si>
    <t>Wisuda</t>
  </si>
  <si>
    <t>Prodi D.III Keperawatan Untirta</t>
  </si>
  <si>
    <t>Ketua Program Studi</t>
  </si>
  <si>
    <t>Sekretaris Prodi</t>
  </si>
  <si>
    <t>Epi Rustiawati, M.Kep., Sp.Kep.MB</t>
  </si>
  <si>
    <t>NIP: 19781104 200502 2 001</t>
  </si>
  <si>
    <t>NIP: 19681118199303005</t>
  </si>
  <si>
    <t xml:space="preserve">No </t>
  </si>
  <si>
    <t>Kode M. K</t>
  </si>
  <si>
    <t>Mata Kuliah</t>
  </si>
  <si>
    <t>Bobot SKS</t>
  </si>
  <si>
    <t>T</t>
  </si>
  <si>
    <t>P</t>
  </si>
  <si>
    <t>K/L</t>
  </si>
  <si>
    <t>DOSEN PENGAMPU</t>
  </si>
  <si>
    <t>JUMLAH</t>
  </si>
  <si>
    <t>PERT.</t>
  </si>
  <si>
    <t>SKS  T</t>
  </si>
  <si>
    <t>SKS P</t>
  </si>
  <si>
    <t>SKS K/L</t>
  </si>
  <si>
    <t>Gizi dan Diet</t>
  </si>
  <si>
    <t>Patofisiologi</t>
  </si>
  <si>
    <t>Farmakologi</t>
  </si>
  <si>
    <t>Ns. Tuti Sulastri, S.Kep. M.Kep (K)</t>
  </si>
  <si>
    <t>Asri Rahayu, S.Si., Apt, M.Clin. Pharm</t>
  </si>
  <si>
    <t>Keperawatan Dasar</t>
  </si>
  <si>
    <t>Ns. Rizky Rachmatullah, S.Kep., M.Kep</t>
  </si>
  <si>
    <t>UN1619104</t>
  </si>
  <si>
    <t>Pendidikan Kewarganegaraan</t>
  </si>
  <si>
    <t>Tubagus Umar Syarif Hadi Wibowo, M.Pd.</t>
  </si>
  <si>
    <t>Jumlah SKS  Semester II</t>
  </si>
  <si>
    <t>KEP619401</t>
  </si>
  <si>
    <t>Praktik Klinik Keperawatan  Medikal Bedah I</t>
  </si>
  <si>
    <t>2</t>
  </si>
  <si>
    <t>KEP619402</t>
  </si>
  <si>
    <t>Keperawatan Medikal Bedah II</t>
  </si>
  <si>
    <t>Ns. Tuti Sulastri, S.Kep. M.Kep</t>
  </si>
  <si>
    <t>3</t>
  </si>
  <si>
    <t>KEP619403</t>
  </si>
  <si>
    <t>Keperawatan Anak</t>
  </si>
  <si>
    <t>Hj. Dedeh Hamdiah, S.Kp., M.Kep (K)</t>
  </si>
  <si>
    <t>KEP619404</t>
  </si>
  <si>
    <t>Ella Nurlaela, S.Kep. Ners, M.Kep (K)</t>
  </si>
  <si>
    <t>KEP619405</t>
  </si>
  <si>
    <t>Keperawatan Maternitas</t>
  </si>
  <si>
    <t>Aminah. S.Kep. Ners, M. Kes (K)</t>
  </si>
  <si>
    <t>Hj.Ns.Ernawati U,S.Kep.M.Kes.D.NM</t>
  </si>
  <si>
    <t>Ns. Hesti Ratnasari, S.Kep., M.Kep</t>
  </si>
  <si>
    <t>KEP619406</t>
  </si>
  <si>
    <t>Hj.Ns.Ernawati U,S.Kep.M.Kes.D.NM (K)</t>
  </si>
  <si>
    <t>Aminah. S.Kep. Ners, M. Kes</t>
  </si>
  <si>
    <t>KEP619407</t>
  </si>
  <si>
    <t>Keperawatan Jiwa</t>
  </si>
  <si>
    <t>KEP619408</t>
  </si>
  <si>
    <t>Jumlah SKS  Semester : IV</t>
  </si>
  <si>
    <t>Semester VI</t>
  </si>
  <si>
    <t>KEP619601</t>
  </si>
  <si>
    <t>Kewirausahaan</t>
  </si>
  <si>
    <t>Hj. Lisnawati Y, S.KM. M.Kes (K)</t>
  </si>
  <si>
    <t>KEP619602</t>
  </si>
  <si>
    <t>Manajemen Keperawatan</t>
  </si>
  <si>
    <t>Hj. Ns. Eli Amaliah, S.Kep. M.MKes (K)</t>
  </si>
  <si>
    <t>KEP619603</t>
  </si>
  <si>
    <t>Karya Tulis Ilmiah</t>
  </si>
  <si>
    <t>Ns. Fertin Mulyanasari, S.Kep. M.Kep (K)</t>
  </si>
  <si>
    <t>Hj. Ns. Eli Amaliah, S.Kep. M.Mkes</t>
  </si>
  <si>
    <t>KEP619604</t>
  </si>
  <si>
    <t>Kegawatdaruratan Maternal Neonatal</t>
  </si>
  <si>
    <t>Nelly Hermala Dewi, S.Kp, M.Kep (K)</t>
  </si>
  <si>
    <t>Ella Nurlaela, S.Kep. Ners, M.Kep</t>
  </si>
  <si>
    <t>dr. I Made Arya Subadiyasa, M. Biomed, SpOG</t>
  </si>
  <si>
    <t>KEP619605</t>
  </si>
  <si>
    <t>Praktik Klinik Keperawatan Komprehensif</t>
  </si>
  <si>
    <t>Epi Rustiawati,M.Kep. Sp.Kep.MB (K)</t>
  </si>
  <si>
    <t>Jumlah SKS  Semester: VI</t>
  </si>
  <si>
    <t xml:space="preserve">JUMLAH TOTAL SKS </t>
  </si>
  <si>
    <t>Keterangan:</t>
  </si>
  <si>
    <t>Prodi D. III Keperawatan</t>
  </si>
  <si>
    <t>T:</t>
  </si>
  <si>
    <t>Teori di kelas</t>
  </si>
  <si>
    <t>FK Untirta</t>
  </si>
  <si>
    <t>P:</t>
  </si>
  <si>
    <t>KETUA</t>
  </si>
  <si>
    <t>K/L:</t>
  </si>
  <si>
    <t>Ket</t>
  </si>
  <si>
    <t>Dosen MKU Universitas</t>
  </si>
  <si>
    <t>Dosen Fakultas Kedokteran</t>
  </si>
  <si>
    <t>BEBAN KERJA DOSEN ( BKD ) MENGAJAR</t>
  </si>
  <si>
    <t>D.III KEPERAWATAN FK UNTIRTA SERANG.</t>
  </si>
  <si>
    <t>JLH</t>
  </si>
  <si>
    <t>PERT</t>
  </si>
  <si>
    <t>Hj.Ns.Ernawati U,S.Kep.M.Kes.DNM</t>
  </si>
  <si>
    <t>Hj. Eli Amaliyah. Skep. Ners. MMKes</t>
  </si>
  <si>
    <t>Praktik Klinik Keperawatan Jiwa</t>
  </si>
  <si>
    <t>Hj. Lisnawati Yupartini. SKM. MKes</t>
  </si>
  <si>
    <t>Praktik Keperawatan Komprehensif</t>
  </si>
  <si>
    <t>Nelly Hermala Dewi, M.Kep.</t>
  </si>
  <si>
    <t>Dedeh Hamdiah, SKp, M.Kep</t>
  </si>
  <si>
    <t>Praktik Klinik Keperawatan Anak</t>
  </si>
  <si>
    <t>Fertin Mulyanasari, S.Kep, Ners. M.Kep</t>
  </si>
  <si>
    <t>Risna Yuningsih, S.Kep. Ns., M.Kep., Sp.Kep.An</t>
  </si>
  <si>
    <t>Ns. Andi Sudrajat, S.Kep, M.Kep., Sp. KMB</t>
  </si>
  <si>
    <t>JADWAL PERKULIAHAN TINGKAT. I.A, SEMESTER II</t>
  </si>
  <si>
    <t>D.III KEPERAWATAN FK UNTIRTA SERANG</t>
  </si>
  <si>
    <t>TAHUN AKADEMIK 2021-2022</t>
  </si>
  <si>
    <t>NO</t>
  </si>
  <si>
    <t>HARI</t>
  </si>
  <si>
    <t>Keterangan</t>
  </si>
  <si>
    <t>Senin</t>
  </si>
  <si>
    <t>Selasa</t>
  </si>
  <si>
    <t>Rabu</t>
  </si>
  <si>
    <t>Kamis</t>
  </si>
  <si>
    <t>Jumat</t>
  </si>
  <si>
    <t>Sabtu</t>
  </si>
  <si>
    <t>Kep Dasar</t>
  </si>
  <si>
    <t>L</t>
  </si>
  <si>
    <t>08.00-09.40</t>
  </si>
  <si>
    <t>( T )</t>
  </si>
  <si>
    <t>(T)</t>
  </si>
  <si>
    <t>I</t>
  </si>
  <si>
    <t>( P )</t>
  </si>
  <si>
    <t>Istirahat</t>
  </si>
  <si>
    <t>U</t>
  </si>
  <si>
    <t>11.30-13.00</t>
  </si>
  <si>
    <t>11.30-12.30</t>
  </si>
  <si>
    <t>R</t>
  </si>
  <si>
    <t>13.00 - 14.40</t>
  </si>
  <si>
    <t>13.00-14.40</t>
  </si>
  <si>
    <t>13.00-13.50</t>
  </si>
  <si>
    <t>KWN</t>
  </si>
  <si>
    <t>13.50-16.40</t>
  </si>
  <si>
    <t>JADWAL PERKULIAHAN TINGKAT . I.B, SEMESTER  II</t>
  </si>
  <si>
    <t>12.00-13.00</t>
  </si>
  <si>
    <t>(P)</t>
  </si>
  <si>
    <t>JADWAL PERKULIAHAN TINGKAT . II.A SEMESTER IV</t>
  </si>
  <si>
    <t>09.00-10.40</t>
  </si>
  <si>
    <t>KMB.II</t>
  </si>
  <si>
    <t>Kep. Anak</t>
  </si>
  <si>
    <t>Kep. Matern.</t>
  </si>
  <si>
    <t>09.40-12.30</t>
  </si>
  <si>
    <t>T= Teori</t>
  </si>
  <si>
    <t>P= Praktek Lab.</t>
  </si>
  <si>
    <t>K/L= Klinik/ Lapangan</t>
  </si>
  <si>
    <t>12.30-13.00</t>
  </si>
  <si>
    <t>10.40-13.00</t>
  </si>
  <si>
    <t>13.00-15.50</t>
  </si>
  <si>
    <t>Kep. Jiwa</t>
  </si>
  <si>
    <t>14.40-17.30</t>
  </si>
  <si>
    <t>JADWAL PERKULIAHAN TINGKAT . II.B SEMESTER IV</t>
  </si>
  <si>
    <t>JADWAL PERKULIAHAN TINGKAT . III.A  SEMESTER VI</t>
  </si>
  <si>
    <t>KGD MN</t>
  </si>
  <si>
    <t>Menj. Kep</t>
  </si>
  <si>
    <t>Bimbingan</t>
  </si>
  <si>
    <t>KTI</t>
  </si>
  <si>
    <t>08.00-08.50</t>
  </si>
  <si>
    <t>08.00-12.00</t>
  </si>
  <si>
    <t>09.00-11.30</t>
  </si>
  <si>
    <t>K/L= Klinik/</t>
  </si>
  <si>
    <t xml:space="preserve">         Lapangan</t>
  </si>
  <si>
    <t>08.50-11.40</t>
  </si>
  <si>
    <t>11.40-13.00</t>
  </si>
  <si>
    <t>K. usahaan</t>
  </si>
  <si>
    <t>13.00-16.00</t>
  </si>
  <si>
    <t>JADWAL PERKULIAHAN TINGKAT . III.B  SEMESTER VI</t>
  </si>
  <si>
    <t>09.00-11.00</t>
  </si>
  <si>
    <t>11.00-13.00</t>
  </si>
  <si>
    <t>Praktik Klinik Keperawatan Medikal Bedah I</t>
  </si>
  <si>
    <t>Rosari Tarigan, S.Kep., Ners., M.Kep</t>
  </si>
  <si>
    <t>Ns. Andi Sudrajat, S.Kep., M.Kep., Sp.Kep.MB</t>
  </si>
  <si>
    <t>Praktik klinik Keperawatan Maternitas</t>
  </si>
  <si>
    <t>Praktik di Laboratorium</t>
  </si>
  <si>
    <t>Praktik klinik/ Lapangan</t>
  </si>
  <si>
    <t>Praktik Klinik Keperawatan Maternitas</t>
  </si>
  <si>
    <t>MATA KULIAH</t>
  </si>
  <si>
    <t>Tubagus Umar Syarif Hadi Wibowo, M.Pd. (K)</t>
  </si>
  <si>
    <t>Risna Yuningsih, M.Kep., Ns., Sp.Kep.An</t>
  </si>
  <si>
    <t xml:space="preserve">Nelly Hermala Dewi, S.Kp, M.Kep </t>
  </si>
  <si>
    <t>0,25</t>
  </si>
  <si>
    <t>0,2</t>
  </si>
  <si>
    <t>0,4</t>
  </si>
  <si>
    <t>Dosen Luar Biasa</t>
  </si>
  <si>
    <t>STRUKTUR PROGRAM  D.III KEPERAWATAN FAKULTAS KEDOKTERAN UNTIRTA SERANG</t>
  </si>
  <si>
    <t>D. III KEPERAWATAN FK UNTIRTA SERANG</t>
  </si>
  <si>
    <t xml:space="preserve">D III KEPERAWATAN FK UNTIRTA SERANG  </t>
  </si>
  <si>
    <t>Ns. Fertin Mulyanasari, S.Kep., M.Kep</t>
  </si>
  <si>
    <t>Keperawatan JIwa</t>
  </si>
  <si>
    <t>Praktik Keperawatan  Jiwa</t>
  </si>
  <si>
    <t>Eliya Qolina, M.Kep., Ns., Sp.Kep.Jiwa</t>
  </si>
  <si>
    <t>Ns. Eliya Qolina, S.Kep., Sp.Kep.Jiwa</t>
  </si>
  <si>
    <t>6 mg</t>
  </si>
  <si>
    <t>Uji  Kompetensi  Periode II Gel I</t>
  </si>
  <si>
    <t>BTCLS</t>
  </si>
  <si>
    <t>5 hr</t>
  </si>
  <si>
    <t>Praktik Klinik KMB 1</t>
  </si>
  <si>
    <t xml:space="preserve">Ns. H. Jajang Ganjar Waluya, S.Kep., M.Kep </t>
  </si>
  <si>
    <t>Ns. H. Jajang Ganjar Waluya, S.Kep., M.Kep (K)</t>
  </si>
  <si>
    <t>Ns. Rosari Tarigan, S.Kep., M.Kep</t>
  </si>
  <si>
    <t xml:space="preserve">Epi Rustiawati,M.Kep. Sp.Kep.MB </t>
  </si>
  <si>
    <t>Hj. Dedeh Hamdiah, S.Kp., M.Kep</t>
  </si>
  <si>
    <t>Hj Dedeh Hamdiah, S.Kp., M.Kep</t>
  </si>
  <si>
    <t>Praktik Klinik Kep.Jiwa</t>
  </si>
  <si>
    <t>Ns. Dian Rosdiana, S.Kep., M.Kep</t>
  </si>
  <si>
    <t>dokep : bu aminah/ bu dian</t>
  </si>
  <si>
    <t>kepdas : rizky</t>
  </si>
  <si>
    <t>gizi : bu lili</t>
  </si>
  <si>
    <t>bhs inggris : hilang</t>
  </si>
  <si>
    <t>patofis : pa jajang dan pak badrus</t>
  </si>
  <si>
    <t>dosen LB PKS : 4 SKS</t>
  </si>
  <si>
    <t>kompre : pak andi</t>
  </si>
  <si>
    <t>kepdas : bu ella</t>
  </si>
  <si>
    <t>SEMESTER GENAP TAHUN AKADEMIK 2022-2023</t>
  </si>
  <si>
    <t>KALENDER AKADEMIK TINGKAT. I SEMESTER II TA: 2022-2023</t>
  </si>
  <si>
    <t>7 mg</t>
  </si>
  <si>
    <t>05 Juni s/d 09 Juni 2023</t>
  </si>
  <si>
    <t>13 Februari s/d 31 Maret 2023</t>
  </si>
  <si>
    <t>03 April s/d  07 April 2023</t>
  </si>
  <si>
    <t>10 April s/d 02 Juni 2023</t>
  </si>
  <si>
    <t>Ujian OSCE (Keperawatan Dasar dan Farmakologi)</t>
  </si>
  <si>
    <t>12 Juni s/d 16 Juni 2023</t>
  </si>
  <si>
    <t>Input nilai di SIAKAD</t>
  </si>
  <si>
    <t>06 Juni s/d 30 Juni 2023</t>
  </si>
  <si>
    <t>KALENDER AKADEMIK TINGKAT. II SEMESTER IV TA:  2022-2023</t>
  </si>
  <si>
    <t>13 Februari s/d 10 Maret 2023</t>
  </si>
  <si>
    <t>13 Maret s/d 17 Maret 2023</t>
  </si>
  <si>
    <t>20 Maret s/d 07 April 2023</t>
  </si>
  <si>
    <t>10 April s/d 14 April 2023</t>
  </si>
  <si>
    <t>17 April s/d 06 Mei 2022</t>
  </si>
  <si>
    <t>24 April s/d 29 April 2023</t>
  </si>
  <si>
    <t>08 Mei s/d 20 Mei 2023</t>
  </si>
  <si>
    <t>22 Mei s/d 03 Juni 2023</t>
  </si>
  <si>
    <t>05 Juni s/d 17 Juni 2023</t>
  </si>
  <si>
    <t>19 Juni s/d 23 Juni 2023</t>
  </si>
  <si>
    <t>KALENDER AKADEMIK TINGKAT. III SEMESTER VI TA:  2022-2023</t>
  </si>
  <si>
    <t>Fertin Mulyanasari, S.Kep., Ners., M.Kep</t>
  </si>
  <si>
    <t>NIK. 201801011289</t>
  </si>
  <si>
    <t>Caring</t>
  </si>
  <si>
    <t>KIP522202</t>
  </si>
  <si>
    <t>KEP522207</t>
  </si>
  <si>
    <t>Ns. Muhammad Badrus Solikhin, M.Biomed</t>
  </si>
  <si>
    <t>KEP522208</t>
  </si>
  <si>
    <t>KEP522209</t>
  </si>
  <si>
    <t>Dokumentasi Keperawatan</t>
  </si>
  <si>
    <t>KEP522210</t>
  </si>
  <si>
    <t>Hj. Lisnawati Yupartini, MSKM., M.Kes (K)</t>
  </si>
  <si>
    <t>Ns. Rizky Rachmatullah, S.Kep., M.Kep (K)</t>
  </si>
  <si>
    <t>KEP522211</t>
  </si>
  <si>
    <t>Metodelogi Keperawatan</t>
  </si>
  <si>
    <t>KEP522212</t>
  </si>
  <si>
    <t>KEP522213</t>
  </si>
  <si>
    <t>Management Patient Safety</t>
  </si>
  <si>
    <t>Rosari Tarigan, M.Kep</t>
  </si>
  <si>
    <t>Kewarganegaraan</t>
  </si>
  <si>
    <t>MAHASISWA ANGKATAN TAHUN 2021  TA. 2022/2023</t>
  </si>
  <si>
    <t>Hj. Lisnawati Y, S.KM. M.Kes</t>
  </si>
  <si>
    <t>Serang, 12 Januari 2023</t>
  </si>
  <si>
    <t>Ns. Farli, M.Kep</t>
  </si>
  <si>
    <t>SEMESTER GENAP TA. 2022-2023</t>
  </si>
  <si>
    <t>Semester II (kurikulum 2022)</t>
  </si>
  <si>
    <t>Ns. Rahmi, M.Kep., Sp.Kep.An</t>
  </si>
  <si>
    <t>Ns. Dian, M.Kep</t>
  </si>
  <si>
    <t>Ns, Dian, M.Kep</t>
  </si>
  <si>
    <t>Annisa Nuradhiani, SKM, M.Si</t>
  </si>
  <si>
    <t>Semester IV (Kurikulum 2019)</t>
  </si>
  <si>
    <t>Aminah, S.Kep.,Ns., M.Kes</t>
  </si>
  <si>
    <t>17 April s/d 27 Mei 2023</t>
  </si>
  <si>
    <t>29 Mei  s/d 03 Juni 2023</t>
  </si>
  <si>
    <t>Minggu tenang UAS</t>
  </si>
  <si>
    <t>19 Juni s/d 28 Juli 2023</t>
  </si>
  <si>
    <t>TAHUN AKADEMIK 2022-2023</t>
  </si>
  <si>
    <t>Dokumentasi Kep</t>
  </si>
  <si>
    <t xml:space="preserve">Patofisiologi </t>
  </si>
  <si>
    <t>08.00-10.30</t>
  </si>
  <si>
    <t>8.00-11.30</t>
  </si>
  <si>
    <t>13.00-15.10</t>
  </si>
  <si>
    <t>15.10-16.50</t>
  </si>
  <si>
    <t>10.00-11.30</t>
  </si>
  <si>
    <t>13.00-14.20</t>
  </si>
  <si>
    <t>10.30-11.20</t>
  </si>
  <si>
    <t>Metodelogi Kep</t>
  </si>
  <si>
    <t>Man.Patient Safety</t>
  </si>
  <si>
    <t>Serang ,12 Januari 2023</t>
  </si>
  <si>
    <t>22 Mei - 22 Juni 2023</t>
  </si>
  <si>
    <t>06 Juni s/d 20 Juni 2023</t>
  </si>
  <si>
    <t>22 - 24 Juli 2023</t>
  </si>
  <si>
    <t>13 Agustus 2023</t>
  </si>
  <si>
    <t>16 Agustus 2023</t>
  </si>
  <si>
    <t>a. Pendaftaran UJIKOM Periode 2 Gelombang 1</t>
  </si>
  <si>
    <t>b. Pelaksanaan Uji Kompetensi</t>
  </si>
  <si>
    <t>c. Pengumuman Uji Kompetensi</t>
  </si>
  <si>
    <t>9 - 13 Juli 2023</t>
  </si>
  <si>
    <t>10.00-11.40</t>
  </si>
  <si>
    <t>11.40-12.40</t>
  </si>
  <si>
    <t>15.00-16.40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</si>
</sst>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_-* #,##0.00_-;\-* #,##0.00_-;_-* &quot;-&quot;??_-;_-@_-"/>
    <numFmt numFmtId="165" formatCode="_(* #,##0_);_(* \(#,##0\);_(* &quot;-&quot;??_);_(@_)"/>
  </numFmts>
  <fonts count="3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11"/>
      <name val="Calibri"/>
      <family val="2"/>
      <scheme val="minor"/>
    </font>
    <font>
      <b/>
      <sz val="8"/>
      <name val="Times New Roman"/>
      <family val="1"/>
    </font>
    <font>
      <b/>
      <sz val="8"/>
      <name val="Calibri"/>
      <family val="2"/>
      <scheme val="minor"/>
    </font>
    <font>
      <sz val="12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rgb="FFFF0000"/>
      <name val="Times New Roman"/>
      <family val="1"/>
    </font>
    <font>
      <b/>
      <sz val="8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1F4F9"/>
        <bgColor indexed="64"/>
      </patternFill>
    </fill>
    <fill>
      <patternFill patternType="solid">
        <fgColor rgb="FFFB93B3"/>
        <bgColor indexed="64"/>
      </patternFill>
    </fill>
    <fill>
      <patternFill patternType="solid">
        <fgColor rgb="FFDB92EA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460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/>
    <xf numFmtId="0" fontId="4" fillId="0" borderId="1" xfId="0" applyFont="1" applyBorder="1"/>
    <xf numFmtId="0" fontId="6" fillId="0" borderId="1" xfId="0" applyFont="1" applyFill="1" applyBorder="1" applyAlignment="1"/>
    <xf numFmtId="0" fontId="4" fillId="0" borderId="1" xfId="0" applyFont="1" applyFill="1" applyBorder="1"/>
    <xf numFmtId="0" fontId="6" fillId="0" borderId="4" xfId="0" applyFont="1" applyBorder="1" applyAlignment="1">
      <alignment horizontal="center"/>
    </xf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/>
    </xf>
    <xf numFmtId="0" fontId="7" fillId="0" borderId="4" xfId="0" applyFont="1" applyBorder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0" fontId="7" fillId="0" borderId="1" xfId="0" applyFont="1" applyBorder="1"/>
    <xf numFmtId="0" fontId="4" fillId="0" borderId="0" xfId="0" applyFont="1" applyBorder="1" applyAlignment="1">
      <alignment horizontal="center"/>
    </xf>
    <xf numFmtId="0" fontId="7" fillId="0" borderId="0" xfId="0" applyFont="1"/>
    <xf numFmtId="0" fontId="4" fillId="0" borderId="0" xfId="0" applyFont="1" applyFill="1" applyBorder="1" applyAlignment="1"/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165" fontId="9" fillId="0" borderId="0" xfId="1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/>
    <xf numFmtId="0" fontId="11" fillId="3" borderId="1" xfId="0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" xfId="0" applyFont="1" applyFill="1" applyBorder="1" applyAlignment="1"/>
    <xf numFmtId="0" fontId="11" fillId="0" borderId="1" xfId="0" applyFont="1" applyFill="1" applyBorder="1" applyAlignment="1">
      <alignment vertical="center"/>
    </xf>
    <xf numFmtId="0" fontId="10" fillId="0" borderId="1" xfId="0" applyFont="1" applyBorder="1" applyAlignment="1">
      <alignment vertical="top"/>
    </xf>
    <xf numFmtId="0" fontId="11" fillId="3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vertical="center"/>
    </xf>
    <xf numFmtId="0" fontId="11" fillId="3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2" fillId="2" borderId="7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12" fillId="3" borderId="7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2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2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165" fontId="11" fillId="0" borderId="0" xfId="1" applyNumberFormat="1" applyFont="1" applyBorder="1" applyAlignment="1">
      <alignment horizontal="left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/>
    <xf numFmtId="0" fontId="17" fillId="0" borderId="1" xfId="0" applyFont="1" applyBorder="1" applyAlignment="1">
      <alignment horizontal="center" vertical="top"/>
    </xf>
    <xf numFmtId="0" fontId="11" fillId="3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/>
    <xf numFmtId="0" fontId="14" fillId="0" borderId="0" xfId="0" applyFont="1" applyAlignment="1"/>
    <xf numFmtId="0" fontId="12" fillId="3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1" fontId="12" fillId="0" borderId="0" xfId="0" applyNumberFormat="1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/>
    <xf numFmtId="0" fontId="10" fillId="0" borderId="0" xfId="0" applyFont="1" applyAlignment="1"/>
    <xf numFmtId="0" fontId="12" fillId="3" borderId="6" xfId="0" applyNumberFormat="1" applyFont="1" applyFill="1" applyBorder="1" applyAlignment="1">
      <alignment horizontal="center" vertical="center"/>
    </xf>
    <xf numFmtId="0" fontId="12" fillId="2" borderId="6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/>
    <xf numFmtId="0" fontId="11" fillId="2" borderId="0" xfId="0" applyFont="1" applyFill="1" applyBorder="1" applyAlignment="1"/>
    <xf numFmtId="0" fontId="0" fillId="0" borderId="0" xfId="0" applyAlignment="1"/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Alignment="1"/>
    <xf numFmtId="0" fontId="10" fillId="0" borderId="0" xfId="0" applyFont="1" applyFill="1"/>
    <xf numFmtId="0" fontId="10" fillId="3" borderId="0" xfId="0" applyFont="1" applyFill="1"/>
    <xf numFmtId="165" fontId="11" fillId="0" borderId="0" xfId="1" applyNumberFormat="1" applyFont="1" applyBorder="1" applyAlignment="1"/>
    <xf numFmtId="165" fontId="9" fillId="0" borderId="0" xfId="1" applyNumberFormat="1" applyFont="1" applyBorder="1" applyAlignment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165" fontId="11" fillId="0" borderId="0" xfId="1" applyNumberFormat="1" applyFont="1" applyBorder="1" applyAlignment="1">
      <alignment horizontal="left"/>
    </xf>
    <xf numFmtId="0" fontId="10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0" fillId="11" borderId="1" xfId="0" applyFont="1" applyFill="1" applyBorder="1" applyAlignment="1">
      <alignment horizontal="left" vertical="center"/>
    </xf>
    <xf numFmtId="0" fontId="10" fillId="0" borderId="1" xfId="0" applyFont="1" applyBorder="1" applyAlignment="1"/>
    <xf numFmtId="0" fontId="10" fillId="9" borderId="1" xfId="0" applyFont="1" applyFill="1" applyBorder="1" applyAlignment="1"/>
    <xf numFmtId="0" fontId="18" fillId="11" borderId="0" xfId="0" applyFont="1" applyFill="1" applyAlignment="1"/>
    <xf numFmtId="0" fontId="14" fillId="9" borderId="0" xfId="0" applyFont="1" applyFill="1" applyAlignment="1"/>
    <xf numFmtId="0" fontId="10" fillId="0" borderId="1" xfId="0" applyFont="1" applyBorder="1"/>
    <xf numFmtId="0" fontId="10" fillId="2" borderId="0" xfId="0" applyFont="1" applyFill="1"/>
    <xf numFmtId="0" fontId="10" fillId="6" borderId="1" xfId="0" applyFont="1" applyFill="1" applyBorder="1" applyAlignment="1">
      <alignment vertical="center"/>
    </xf>
    <xf numFmtId="0" fontId="0" fillId="6" borderId="0" xfId="0" applyFill="1"/>
    <xf numFmtId="0" fontId="4" fillId="0" borderId="7" xfId="0" applyFont="1" applyBorder="1" applyAlignment="1">
      <alignment horizontal="center"/>
    </xf>
    <xf numFmtId="0" fontId="6" fillId="0" borderId="0" xfId="0" applyFont="1" applyBorder="1" applyAlignment="1"/>
    <xf numFmtId="165" fontId="6" fillId="0" borderId="0" xfId="1" applyNumberFormat="1" applyFont="1" applyBorder="1" applyAlignment="1"/>
    <xf numFmtId="0" fontId="4" fillId="0" borderId="0" xfId="0" applyFont="1" applyBorder="1" applyAlignment="1"/>
    <xf numFmtId="0" fontId="23" fillId="0" borderId="0" xfId="0" applyFont="1"/>
    <xf numFmtId="0" fontId="24" fillId="0" borderId="9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4" fillId="5" borderId="5" xfId="0" applyFont="1" applyFill="1" applyBorder="1" applyAlignment="1">
      <alignment horizontal="center"/>
    </xf>
    <xf numFmtId="0" fontId="25" fillId="0" borderId="4" xfId="0" applyFont="1" applyFill="1" applyBorder="1"/>
    <xf numFmtId="0" fontId="24" fillId="5" borderId="4" xfId="0" applyFont="1" applyFill="1" applyBorder="1" applyAlignment="1">
      <alignment horizontal="center"/>
    </xf>
    <xf numFmtId="0" fontId="24" fillId="0" borderId="7" xfId="0" applyFont="1" applyFill="1" applyBorder="1" applyAlignment="1">
      <alignment horizontal="center"/>
    </xf>
    <xf numFmtId="0" fontId="24" fillId="5" borderId="7" xfId="0" applyFont="1" applyFill="1" applyBorder="1" applyAlignment="1">
      <alignment horizontal="center"/>
    </xf>
    <xf numFmtId="0" fontId="24" fillId="6" borderId="4" xfId="0" applyFont="1" applyFill="1" applyBorder="1" applyAlignment="1">
      <alignment horizontal="center"/>
    </xf>
    <xf numFmtId="0" fontId="24" fillId="6" borderId="7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4" fillId="8" borderId="1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0" borderId="4" xfId="0" applyFont="1" applyFill="1" applyBorder="1"/>
    <xf numFmtId="0" fontId="24" fillId="8" borderId="4" xfId="0" applyFont="1" applyFill="1" applyBorder="1" applyAlignment="1">
      <alignment horizontal="center"/>
    </xf>
    <xf numFmtId="0" fontId="25" fillId="9" borderId="5" xfId="0" applyFont="1" applyFill="1" applyBorder="1" applyAlignment="1">
      <alignment horizontal="center"/>
    </xf>
    <xf numFmtId="20" fontId="25" fillId="9" borderId="4" xfId="0" applyNumberFormat="1" applyFont="1" applyFill="1" applyBorder="1" applyAlignment="1">
      <alignment horizontal="center"/>
    </xf>
    <xf numFmtId="0" fontId="25" fillId="9" borderId="7" xfId="0" applyFont="1" applyFill="1" applyBorder="1" applyAlignment="1">
      <alignment horizontal="center"/>
    </xf>
    <xf numFmtId="0" fontId="24" fillId="0" borderId="7" xfId="0" applyFont="1" applyFill="1" applyBorder="1"/>
    <xf numFmtId="0" fontId="25" fillId="0" borderId="7" xfId="0" applyFont="1" applyFill="1" applyBorder="1"/>
    <xf numFmtId="0" fontId="25" fillId="0" borderId="0" xfId="0" applyFont="1"/>
    <xf numFmtId="0" fontId="24" fillId="0" borderId="3" xfId="0" applyFont="1" applyBorder="1" applyAlignment="1">
      <alignment horizontal="center"/>
    </xf>
    <xf numFmtId="0" fontId="24" fillId="0" borderId="4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/>
    </xf>
    <xf numFmtId="0" fontId="24" fillId="0" borderId="7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24" fillId="0" borderId="8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24" fillId="8" borderId="5" xfId="0" applyFont="1" applyFill="1" applyBorder="1" applyAlignment="1">
      <alignment horizontal="center"/>
    </xf>
    <xf numFmtId="0" fontId="24" fillId="8" borderId="7" xfId="0" applyFont="1" applyFill="1" applyBorder="1" applyAlignment="1">
      <alignment horizontal="center"/>
    </xf>
    <xf numFmtId="0" fontId="23" fillId="0" borderId="0" xfId="0" applyFont="1" applyFill="1"/>
    <xf numFmtId="0" fontId="25" fillId="0" borderId="0" xfId="0" applyFont="1" applyFill="1"/>
    <xf numFmtId="0" fontId="25" fillId="0" borderId="2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/>
    </xf>
    <xf numFmtId="0" fontId="24" fillId="0" borderId="4" xfId="0" applyFont="1" applyBorder="1" applyAlignment="1">
      <alignment horizontal="left" vertical="center"/>
    </xf>
    <xf numFmtId="0" fontId="24" fillId="0" borderId="4" xfId="0" applyFont="1" applyBorder="1" applyAlignment="1">
      <alignment horizontal="left"/>
    </xf>
    <xf numFmtId="0" fontId="24" fillId="0" borderId="7" xfId="0" applyFont="1" applyBorder="1" applyAlignment="1">
      <alignment horizontal="center"/>
    </xf>
    <xf numFmtId="0" fontId="24" fillId="0" borderId="4" xfId="0" applyFont="1" applyBorder="1" applyAlignment="1"/>
    <xf numFmtId="0" fontId="15" fillId="0" borderId="0" xfId="0" applyFont="1" applyFill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7" xfId="0" applyFont="1" applyBorder="1" applyAlignment="1"/>
    <xf numFmtId="0" fontId="24" fillId="0" borderId="4" xfId="0" applyFont="1" applyBorder="1"/>
    <xf numFmtId="0" fontId="25" fillId="0" borderId="5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4" fillId="0" borderId="7" xfId="0" applyFont="1" applyBorder="1"/>
    <xf numFmtId="0" fontId="24" fillId="0" borderId="0" xfId="0" applyFont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5" fillId="0" borderId="4" xfId="0" applyFont="1" applyBorder="1"/>
    <xf numFmtId="0" fontId="10" fillId="0" borderId="4" xfId="0" applyFont="1" applyBorder="1"/>
    <xf numFmtId="0" fontId="25" fillId="0" borderId="4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8" xfId="0" applyFont="1" applyFill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10" fillId="0" borderId="7" xfId="0" applyFont="1" applyBorder="1"/>
    <xf numFmtId="0" fontId="23" fillId="0" borderId="2" xfId="0" applyFont="1" applyBorder="1" applyAlignment="1">
      <alignment horizontal="center"/>
    </xf>
    <xf numFmtId="0" fontId="23" fillId="0" borderId="4" xfId="0" applyFont="1" applyBorder="1"/>
    <xf numFmtId="0" fontId="23" fillId="0" borderId="7" xfId="0" applyFont="1" applyBorder="1" applyAlignment="1">
      <alignment horizontal="center"/>
    </xf>
    <xf numFmtId="0" fontId="23" fillId="0" borderId="7" xfId="0" applyFont="1" applyBorder="1"/>
    <xf numFmtId="0" fontId="10" fillId="0" borderId="5" xfId="0" applyFont="1" applyBorder="1"/>
    <xf numFmtId="0" fontId="25" fillId="0" borderId="0" xfId="0" applyFont="1" applyFill="1" applyBorder="1"/>
    <xf numFmtId="2" fontId="14" fillId="0" borderId="1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1" fontId="14" fillId="0" borderId="1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Alignment="1">
      <alignment horizontal="center" vertical="center"/>
    </xf>
    <xf numFmtId="0" fontId="12" fillId="0" borderId="0" xfId="0" applyFont="1" applyFill="1" applyAlignment="1"/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/>
    </xf>
    <xf numFmtId="0" fontId="22" fillId="3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 vertical="top"/>
    </xf>
    <xf numFmtId="0" fontId="12" fillId="3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0" fontId="11" fillId="2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/>
    </xf>
    <xf numFmtId="0" fontId="11" fillId="0" borderId="0" xfId="0" applyFont="1" applyBorder="1" applyAlignment="1"/>
    <xf numFmtId="0" fontId="10" fillId="0" borderId="0" xfId="0" applyFont="1" applyAlignment="1">
      <alignment horizontal="left"/>
    </xf>
    <xf numFmtId="165" fontId="11" fillId="0" borderId="0" xfId="1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65" fontId="9" fillId="0" borderId="0" xfId="1" applyNumberFormat="1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1" xfId="0" applyBorder="1"/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/>
    <xf numFmtId="0" fontId="29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65" fontId="9" fillId="0" borderId="0" xfId="1" applyNumberFormat="1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0" fillId="0" borderId="0" xfId="0" applyFill="1"/>
    <xf numFmtId="0" fontId="17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/>
    </xf>
    <xf numFmtId="1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top"/>
    </xf>
    <xf numFmtId="0" fontId="11" fillId="0" borderId="0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/>
    <xf numFmtId="0" fontId="11" fillId="3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0" fontId="11" fillId="0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11" fillId="0" borderId="1" xfId="0" applyFont="1" applyBorder="1" applyAlignment="1">
      <alignment horizontal="left" vertical="top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/>
    </xf>
    <xf numFmtId="0" fontId="11" fillId="0" borderId="1" xfId="0" applyNumberFormat="1" applyFont="1" applyFill="1" applyBorder="1" applyAlignment="1">
      <alignment horizontal="center" vertical="top"/>
    </xf>
    <xf numFmtId="0" fontId="22" fillId="3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41" fontId="22" fillId="3" borderId="1" xfId="0" applyNumberFormat="1" applyFont="1" applyFill="1" applyBorder="1" applyAlignment="1">
      <alignment horizontal="center" vertical="center"/>
    </xf>
    <xf numFmtId="41" fontId="11" fillId="2" borderId="1" xfId="0" applyNumberFormat="1" applyFont="1" applyFill="1" applyBorder="1" applyAlignment="1">
      <alignment vertical="top"/>
    </xf>
    <xf numFmtId="49" fontId="22" fillId="3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/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1" fillId="9" borderId="1" xfId="0" applyFont="1" applyFill="1" applyBorder="1" applyAlignment="1">
      <alignment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4" fillId="0" borderId="4" xfId="0" applyFont="1" applyFill="1" applyBorder="1" applyAlignment="1">
      <alignment vertical="top"/>
    </xf>
    <xf numFmtId="0" fontId="4" fillId="0" borderId="1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24" fillId="5" borderId="0" xfId="0" applyFont="1" applyFill="1" applyAlignment="1">
      <alignment horizontal="center"/>
    </xf>
    <xf numFmtId="0" fontId="24" fillId="5" borderId="8" xfId="0" applyFont="1" applyFill="1" applyBorder="1" applyAlignment="1">
      <alignment horizontal="center"/>
    </xf>
    <xf numFmtId="0" fontId="24" fillId="6" borderId="10" xfId="0" applyFont="1" applyFill="1" applyBorder="1" applyAlignment="1">
      <alignment horizontal="center"/>
    </xf>
    <xf numFmtId="0" fontId="25" fillId="5" borderId="5" xfId="0" applyFont="1" applyFill="1" applyBorder="1" applyAlignment="1">
      <alignment horizontal="center"/>
    </xf>
    <xf numFmtId="0" fontId="25" fillId="5" borderId="4" xfId="0" applyFont="1" applyFill="1" applyBorder="1" applyAlignment="1">
      <alignment horizontal="center"/>
    </xf>
    <xf numFmtId="0" fontId="25" fillId="5" borderId="7" xfId="0" applyFont="1" applyFill="1" applyBorder="1" applyAlignment="1">
      <alignment horizontal="center"/>
    </xf>
    <xf numFmtId="0" fontId="24" fillId="3" borderId="4" xfId="0" applyFont="1" applyFill="1" applyBorder="1" applyAlignment="1">
      <alignment horizontal="center"/>
    </xf>
    <xf numFmtId="0" fontId="24" fillId="3" borderId="7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20" fontId="24" fillId="0" borderId="0" xfId="0" applyNumberFormat="1" applyFont="1" applyFill="1" applyAlignment="1">
      <alignment horizontal="center"/>
    </xf>
    <xf numFmtId="0" fontId="25" fillId="0" borderId="7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20" fontId="25" fillId="0" borderId="0" xfId="0" applyNumberFormat="1" applyFont="1" applyFill="1" applyAlignment="1">
      <alignment horizontal="center"/>
    </xf>
    <xf numFmtId="0" fontId="24" fillId="12" borderId="0" xfId="0" applyFont="1" applyFill="1" applyBorder="1" applyAlignment="1">
      <alignment horizontal="center"/>
    </xf>
    <xf numFmtId="0" fontId="24" fillId="12" borderId="8" xfId="0" applyFont="1" applyFill="1" applyBorder="1" applyAlignment="1">
      <alignment horizontal="center"/>
    </xf>
    <xf numFmtId="0" fontId="24" fillId="13" borderId="0" xfId="0" applyFont="1" applyFill="1" applyBorder="1" applyAlignment="1">
      <alignment horizontal="center"/>
    </xf>
    <xf numFmtId="0" fontId="24" fillId="13" borderId="8" xfId="0" applyFont="1" applyFill="1" applyBorder="1" applyAlignment="1">
      <alignment horizontal="center"/>
    </xf>
    <xf numFmtId="0" fontId="24" fillId="13" borderId="0" xfId="0" applyFont="1" applyFill="1" applyAlignment="1">
      <alignment horizontal="center"/>
    </xf>
    <xf numFmtId="0" fontId="24" fillId="13" borderId="4" xfId="0" applyFont="1" applyFill="1" applyBorder="1" applyAlignment="1">
      <alignment horizontal="center"/>
    </xf>
    <xf numFmtId="0" fontId="24" fillId="13" borderId="7" xfId="0" applyFont="1" applyFill="1" applyBorder="1" applyAlignment="1">
      <alignment horizontal="center"/>
    </xf>
    <xf numFmtId="0" fontId="24" fillId="14" borderId="0" xfId="0" applyFont="1" applyFill="1" applyAlignment="1">
      <alignment horizontal="center"/>
    </xf>
    <xf numFmtId="0" fontId="24" fillId="14" borderId="8" xfId="0" applyFont="1" applyFill="1" applyBorder="1" applyAlignment="1">
      <alignment horizontal="center"/>
    </xf>
    <xf numFmtId="0" fontId="25" fillId="7" borderId="7" xfId="0" applyFont="1" applyFill="1" applyBorder="1" applyAlignment="1">
      <alignment horizontal="center"/>
    </xf>
    <xf numFmtId="0" fontId="24" fillId="13" borderId="15" xfId="0" applyFont="1" applyFill="1" applyBorder="1" applyAlignment="1">
      <alignment horizontal="center"/>
    </xf>
    <xf numFmtId="0" fontId="24" fillId="0" borderId="15" xfId="0" applyFont="1" applyFill="1" applyBorder="1" applyAlignment="1">
      <alignment horizontal="center" vertical="center"/>
    </xf>
    <xf numFmtId="0" fontId="10" fillId="0" borderId="0" xfId="0" applyFont="1" applyBorder="1"/>
    <xf numFmtId="0" fontId="10" fillId="0" borderId="8" xfId="0" applyFont="1" applyBorder="1"/>
    <xf numFmtId="0" fontId="25" fillId="9" borderId="16" xfId="0" applyFont="1" applyFill="1" applyBorder="1" applyAlignment="1">
      <alignment horizontal="center"/>
    </xf>
    <xf numFmtId="0" fontId="25" fillId="7" borderId="0" xfId="0" applyFont="1" applyFill="1" applyBorder="1" applyAlignment="1">
      <alignment horizontal="center"/>
    </xf>
    <xf numFmtId="0" fontId="25" fillId="10" borderId="0" xfId="0" applyFont="1" applyFill="1" applyBorder="1" applyAlignment="1">
      <alignment horizontal="center"/>
    </xf>
    <xf numFmtId="0" fontId="25" fillId="7" borderId="10" xfId="0" applyFont="1" applyFill="1" applyBorder="1" applyAlignment="1">
      <alignment horizontal="center"/>
    </xf>
    <xf numFmtId="0" fontId="25" fillId="7" borderId="8" xfId="0" applyFont="1" applyFill="1" applyBorder="1" applyAlignment="1">
      <alignment horizontal="center"/>
    </xf>
    <xf numFmtId="0" fontId="25" fillId="10" borderId="8" xfId="0" applyFont="1" applyFill="1" applyBorder="1" applyAlignment="1">
      <alignment horizontal="center"/>
    </xf>
    <xf numFmtId="0" fontId="25" fillId="7" borderId="14" xfId="0" applyFont="1" applyFill="1" applyBorder="1" applyAlignment="1">
      <alignment horizontal="center"/>
    </xf>
    <xf numFmtId="0" fontId="25" fillId="7" borderId="11" xfId="0" applyFont="1" applyFill="1" applyBorder="1" applyAlignment="1">
      <alignment horizontal="center"/>
    </xf>
    <xf numFmtId="0" fontId="25" fillId="4" borderId="4" xfId="0" applyFont="1" applyFill="1" applyBorder="1" applyAlignment="1">
      <alignment horizontal="center"/>
    </xf>
    <xf numFmtId="0" fontId="25" fillId="5" borderId="0" xfId="0" applyFont="1" applyFill="1" applyBorder="1" applyAlignment="1">
      <alignment horizontal="center"/>
    </xf>
    <xf numFmtId="0" fontId="25" fillId="10" borderId="4" xfId="0" applyFont="1" applyFill="1" applyBorder="1" applyAlignment="1">
      <alignment horizontal="center"/>
    </xf>
    <xf numFmtId="0" fontId="25" fillId="7" borderId="12" xfId="0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25" fillId="4" borderId="7" xfId="0" applyFont="1" applyFill="1" applyBorder="1" applyAlignment="1">
      <alignment horizontal="center"/>
    </xf>
    <xf numFmtId="0" fontId="25" fillId="5" borderId="8" xfId="0" applyFont="1" applyFill="1" applyBorder="1" applyAlignment="1">
      <alignment horizontal="center"/>
    </xf>
    <xf numFmtId="0" fontId="25" fillId="10" borderId="7" xfId="0" applyFont="1" applyFill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12" borderId="16" xfId="0" applyFont="1" applyFill="1" applyBorder="1" applyAlignment="1">
      <alignment horizontal="center"/>
    </xf>
    <xf numFmtId="0" fontId="24" fillId="6" borderId="16" xfId="0" applyFont="1" applyFill="1" applyBorder="1" applyAlignment="1">
      <alignment horizontal="center"/>
    </xf>
    <xf numFmtId="0" fontId="24" fillId="8" borderId="16" xfId="0" applyFont="1" applyFill="1" applyBorder="1" applyAlignment="1">
      <alignment horizontal="center"/>
    </xf>
    <xf numFmtId="0" fontId="25" fillId="7" borderId="4" xfId="0" applyFont="1" applyFill="1" applyBorder="1" applyAlignment="1">
      <alignment horizontal="center"/>
    </xf>
    <xf numFmtId="0" fontId="25" fillId="4" borderId="10" xfId="0" applyFont="1" applyFill="1" applyBorder="1" applyAlignment="1">
      <alignment horizontal="center"/>
    </xf>
    <xf numFmtId="0" fontId="25" fillId="4" borderId="8" xfId="0" applyFont="1" applyFill="1" applyBorder="1" applyAlignment="1">
      <alignment horizontal="center"/>
    </xf>
    <xf numFmtId="0" fontId="25" fillId="4" borderId="14" xfId="0" applyFont="1" applyFill="1" applyBorder="1" applyAlignment="1">
      <alignment horizontal="center"/>
    </xf>
    <xf numFmtId="0" fontId="25" fillId="4" borderId="11" xfId="0" applyFont="1" applyFill="1" applyBorder="1" applyAlignment="1">
      <alignment horizontal="center"/>
    </xf>
    <xf numFmtId="0" fontId="25" fillId="4" borderId="12" xfId="0" applyFont="1" applyFill="1" applyBorder="1" applyAlignment="1">
      <alignment horizontal="center"/>
    </xf>
    <xf numFmtId="0" fontId="25" fillId="3" borderId="5" xfId="0" applyFont="1" applyFill="1" applyBorder="1" applyAlignment="1">
      <alignment horizontal="center"/>
    </xf>
    <xf numFmtId="0" fontId="25" fillId="7" borderId="13" xfId="0" applyFont="1" applyFill="1" applyBorder="1" applyAlignment="1">
      <alignment horizontal="center"/>
    </xf>
    <xf numFmtId="0" fontId="25" fillId="7" borderId="15" xfId="0" applyFont="1" applyFill="1" applyBorder="1" applyAlignment="1">
      <alignment horizontal="center"/>
    </xf>
    <xf numFmtId="0" fontId="25" fillId="3" borderId="4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5" borderId="16" xfId="0" applyFont="1" applyFill="1" applyBorder="1" applyAlignment="1">
      <alignment horizontal="center"/>
    </xf>
    <xf numFmtId="0" fontId="25" fillId="7" borderId="5" xfId="0" applyFont="1" applyFill="1" applyBorder="1" applyAlignment="1">
      <alignment horizontal="center"/>
    </xf>
    <xf numFmtId="0" fontId="25" fillId="5" borderId="10" xfId="0" applyFont="1" applyFill="1" applyBorder="1" applyAlignment="1">
      <alignment horizontal="center"/>
    </xf>
    <xf numFmtId="0" fontId="25" fillId="5" borderId="11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vertical="top" wrapText="1"/>
    </xf>
    <xf numFmtId="0" fontId="24" fillId="15" borderId="0" xfId="0" applyFont="1" applyFill="1" applyBorder="1" applyAlignment="1">
      <alignment horizontal="center"/>
    </xf>
    <xf numFmtId="0" fontId="24" fillId="15" borderId="8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24" fillId="15" borderId="5" xfId="0" applyFont="1" applyFill="1" applyBorder="1" applyAlignment="1">
      <alignment horizontal="center"/>
    </xf>
    <xf numFmtId="0" fontId="25" fillId="3" borderId="13" xfId="0" applyFont="1" applyFill="1" applyBorder="1" applyAlignment="1">
      <alignment horizontal="center"/>
    </xf>
    <xf numFmtId="0" fontId="25" fillId="3" borderId="0" xfId="0" applyFont="1" applyFill="1" applyBorder="1" applyAlignment="1">
      <alignment horizontal="center"/>
    </xf>
    <xf numFmtId="0" fontId="25" fillId="3" borderId="8" xfId="0" applyFont="1" applyFill="1" applyBorder="1" applyAlignment="1">
      <alignment horizontal="center"/>
    </xf>
    <xf numFmtId="0" fontId="25" fillId="0" borderId="13" xfId="0" applyFont="1" applyBorder="1"/>
    <xf numFmtId="0" fontId="25" fillId="4" borderId="5" xfId="0" applyFont="1" applyFill="1" applyBorder="1" applyAlignment="1">
      <alignment horizontal="center"/>
    </xf>
    <xf numFmtId="0" fontId="25" fillId="0" borderId="15" xfId="0" applyFont="1" applyBorder="1"/>
    <xf numFmtId="0" fontId="25" fillId="0" borderId="0" xfId="0" applyFont="1" applyBorder="1"/>
    <xf numFmtId="0" fontId="25" fillId="0" borderId="12" xfId="0" applyFont="1" applyBorder="1"/>
    <xf numFmtId="0" fontId="25" fillId="0" borderId="8" xfId="0" applyFont="1" applyBorder="1"/>
    <xf numFmtId="0" fontId="25" fillId="0" borderId="14" xfId="0" applyFont="1" applyBorder="1"/>
    <xf numFmtId="0" fontId="25" fillId="0" borderId="14" xfId="0" applyFont="1" applyFill="1" applyBorder="1" applyAlignment="1">
      <alignment horizontal="center"/>
    </xf>
    <xf numFmtId="0" fontId="25" fillId="3" borderId="16" xfId="0" applyFont="1" applyFill="1" applyBorder="1" applyAlignment="1">
      <alignment horizontal="center"/>
    </xf>
    <xf numFmtId="0" fontId="25" fillId="3" borderId="10" xfId="0" applyFont="1" applyFill="1" applyBorder="1" applyAlignment="1">
      <alignment horizontal="center"/>
    </xf>
    <xf numFmtId="0" fontId="25" fillId="3" borderId="11" xfId="0" applyFont="1" applyFill="1" applyBorder="1" applyAlignment="1">
      <alignment horizontal="center"/>
    </xf>
    <xf numFmtId="165" fontId="9" fillId="0" borderId="0" xfId="1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3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12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165" fontId="11" fillId="0" borderId="0" xfId="1" applyNumberFormat="1" applyFont="1" applyBorder="1" applyAlignment="1">
      <alignment horizontal="left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DB92EA"/>
      <color rgb="FFFB93B3"/>
      <color rgb="FF91F4F9"/>
      <color rgb="FFCCCCFF"/>
      <color rgb="FFFCC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41298</xdr:colOff>
      <xdr:row>48</xdr:row>
      <xdr:rowOff>74535</xdr:rowOff>
    </xdr:from>
    <xdr:to>
      <xdr:col>1</xdr:col>
      <xdr:colOff>405846</xdr:colOff>
      <xdr:row>50</xdr:row>
      <xdr:rowOff>127354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98" y="7885035"/>
          <a:ext cx="840798" cy="4338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65943</xdr:colOff>
      <xdr:row>48</xdr:row>
      <xdr:rowOff>94471</xdr:rowOff>
    </xdr:from>
    <xdr:to>
      <xdr:col>3</xdr:col>
      <xdr:colOff>608134</xdr:colOff>
      <xdr:row>50</xdr:row>
      <xdr:rowOff>70302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28293" y="7904971"/>
          <a:ext cx="637441" cy="356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41298</xdr:colOff>
      <xdr:row>41</xdr:row>
      <xdr:rowOff>74535</xdr:rowOff>
    </xdr:from>
    <xdr:to>
      <xdr:col>1</xdr:col>
      <xdr:colOff>529671</xdr:colOff>
      <xdr:row>43</xdr:row>
      <xdr:rowOff>127355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98" y="7885035"/>
          <a:ext cx="840065" cy="43382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65943</xdr:colOff>
      <xdr:row>41</xdr:row>
      <xdr:rowOff>94471</xdr:rowOff>
    </xdr:from>
    <xdr:to>
      <xdr:col>5</xdr:col>
      <xdr:colOff>703384</xdr:colOff>
      <xdr:row>43</xdr:row>
      <xdr:rowOff>70303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26828" y="7904971"/>
          <a:ext cx="637441" cy="356832"/>
        </a:xfrm>
        <a:prstGeom prst="rect">
          <a:avLst/>
        </a:prstGeom>
      </xdr:spPr>
    </xdr:pic>
    <xdr:clientData/>
  </xdr:twoCellAnchor>
  <xdr:oneCellAnchor>
    <xdr:from>
      <xdr:col>0</xdr:col>
      <xdr:colOff>41298</xdr:colOff>
      <xdr:row>90</xdr:row>
      <xdr:rowOff>74535</xdr:rowOff>
    </xdr:from>
    <xdr:ext cx="844525" cy="433820"/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98" y="7885035"/>
          <a:ext cx="844525" cy="433820"/>
        </a:xfrm>
        <a:prstGeom prst="rect">
          <a:avLst/>
        </a:prstGeom>
        <a:noFill/>
      </xdr:spPr>
    </xdr:pic>
    <xdr:clientData/>
  </xdr:oneCellAnchor>
  <xdr:oneCellAnchor>
    <xdr:from>
      <xdr:col>5</xdr:col>
      <xdr:colOff>65943</xdr:colOff>
      <xdr:row>90</xdr:row>
      <xdr:rowOff>94471</xdr:rowOff>
    </xdr:from>
    <xdr:ext cx="637441" cy="356832"/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35747" y="7904971"/>
          <a:ext cx="637441" cy="356832"/>
        </a:xfrm>
        <a:prstGeom prst="rect">
          <a:avLst/>
        </a:prstGeom>
      </xdr:spPr>
    </xdr:pic>
    <xdr:clientData/>
  </xdr:oneCellAnchor>
  <xdr:oneCellAnchor>
    <xdr:from>
      <xdr:col>0</xdr:col>
      <xdr:colOff>41298</xdr:colOff>
      <xdr:row>137</xdr:row>
      <xdr:rowOff>74535</xdr:rowOff>
    </xdr:from>
    <xdr:ext cx="844525" cy="433820"/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98" y="7885035"/>
          <a:ext cx="844525" cy="433820"/>
        </a:xfrm>
        <a:prstGeom prst="rect">
          <a:avLst/>
        </a:prstGeom>
        <a:noFill/>
      </xdr:spPr>
    </xdr:pic>
    <xdr:clientData/>
  </xdr:oneCellAnchor>
  <xdr:oneCellAnchor>
    <xdr:from>
      <xdr:col>5</xdr:col>
      <xdr:colOff>65943</xdr:colOff>
      <xdr:row>137</xdr:row>
      <xdr:rowOff>94471</xdr:rowOff>
    </xdr:from>
    <xdr:ext cx="637441" cy="356832"/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35747" y="7904971"/>
          <a:ext cx="637441" cy="35683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421820</xdr:colOff>
      <xdr:row>83</xdr:row>
      <xdr:rowOff>95250</xdr:rowOff>
    </xdr:from>
    <xdr:to>
      <xdr:col>7</xdr:col>
      <xdr:colOff>1251856</xdr:colOff>
      <xdr:row>85</xdr:row>
      <xdr:rowOff>148070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1356" y="16151679"/>
          <a:ext cx="1251857" cy="43382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108857</xdr:colOff>
      <xdr:row>95</xdr:row>
      <xdr:rowOff>27214</xdr:rowOff>
    </xdr:from>
    <xdr:to>
      <xdr:col>1</xdr:col>
      <xdr:colOff>1020536</xdr:colOff>
      <xdr:row>97</xdr:row>
      <xdr:rowOff>80035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178" y="17934214"/>
          <a:ext cx="911679" cy="43382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122464</xdr:colOff>
      <xdr:row>94</xdr:row>
      <xdr:rowOff>136071</xdr:rowOff>
    </xdr:from>
    <xdr:to>
      <xdr:col>7</xdr:col>
      <xdr:colOff>365298</xdr:colOff>
      <xdr:row>96</xdr:row>
      <xdr:rowOff>111902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82643" y="18043071"/>
          <a:ext cx="637441" cy="356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Relationship Id="rId4" Type="http://schemas.openxmlformats.org/officeDocument/2006/relationships/comments" Target="../comments1.xml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opLeftCell="A43" zoomScale="150" zoomScaleNormal="150" workbookViewId="0">
      <selection activeCell="D44" sqref="D44"/>
    </sheetView>
  </sheetViews>
  <sheetFormatPr defaultRowHeight="15" x14ac:dyDescent="0.2"/>
  <cols>
    <col min="1" max="1" width="6.05078125" customWidth="1"/>
    <col min="2" max="2" width="6.1875" customWidth="1"/>
    <col min="3" max="3" width="32.5546875" customWidth="1"/>
    <col min="4" max="4" width="29.99609375" customWidth="1"/>
    <col min="5" max="5" width="6.72265625" customWidth="1"/>
  </cols>
  <sheetData>
    <row r="1" spans="1:10" x14ac:dyDescent="0.2">
      <c r="A1" s="415" t="s">
        <v>0</v>
      </c>
      <c r="B1" s="415"/>
      <c r="C1" s="415"/>
      <c r="D1" s="415"/>
      <c r="E1" s="415"/>
    </row>
    <row r="2" spans="1:10" x14ac:dyDescent="0.2">
      <c r="A2" s="415" t="s">
        <v>238</v>
      </c>
      <c r="B2" s="415"/>
      <c r="C2" s="415"/>
      <c r="D2" s="415"/>
      <c r="E2" s="415"/>
    </row>
    <row r="3" spans="1:10" x14ac:dyDescent="0.2">
      <c r="A3" s="416"/>
      <c r="B3" s="416"/>
      <c r="C3" s="416"/>
      <c r="D3" s="416"/>
      <c r="E3" s="1"/>
    </row>
    <row r="4" spans="1:10" x14ac:dyDescent="0.2">
      <c r="A4" s="2" t="s">
        <v>1</v>
      </c>
      <c r="B4" s="417" t="s">
        <v>239</v>
      </c>
      <c r="C4" s="417"/>
      <c r="D4" s="417"/>
      <c r="E4" s="418"/>
    </row>
    <row r="5" spans="1:10" x14ac:dyDescent="0.2">
      <c r="A5" s="3"/>
      <c r="B5" s="4">
        <v>1</v>
      </c>
      <c r="C5" s="32" t="s">
        <v>2</v>
      </c>
      <c r="D5" s="6" t="s">
        <v>242</v>
      </c>
      <c r="E5" s="2" t="s">
        <v>240</v>
      </c>
    </row>
    <row r="6" spans="1:10" x14ac:dyDescent="0.2">
      <c r="A6" s="3"/>
      <c r="B6" s="4">
        <v>2</v>
      </c>
      <c r="C6" s="7" t="s">
        <v>4</v>
      </c>
      <c r="D6" s="6" t="s">
        <v>243</v>
      </c>
      <c r="E6" s="2" t="s">
        <v>5</v>
      </c>
    </row>
    <row r="7" spans="1:10" x14ac:dyDescent="0.2">
      <c r="A7" s="3"/>
      <c r="B7" s="4">
        <v>3</v>
      </c>
      <c r="C7" s="7" t="s">
        <v>6</v>
      </c>
      <c r="D7" s="8" t="s">
        <v>244</v>
      </c>
      <c r="E7" s="2" t="s">
        <v>240</v>
      </c>
      <c r="F7" s="324"/>
      <c r="G7" s="325"/>
      <c r="H7" s="257"/>
      <c r="I7" s="257"/>
      <c r="J7" s="257"/>
    </row>
    <row r="8" spans="1:10" x14ac:dyDescent="0.2">
      <c r="A8" s="3"/>
      <c r="B8" s="4">
        <v>4</v>
      </c>
      <c r="C8" s="7" t="s">
        <v>9</v>
      </c>
      <c r="D8" s="6" t="s">
        <v>241</v>
      </c>
      <c r="E8" s="2" t="s">
        <v>5</v>
      </c>
    </row>
    <row r="9" spans="1:10" ht="24" x14ac:dyDescent="0.2">
      <c r="A9" s="3"/>
      <c r="B9" s="395">
        <v>5</v>
      </c>
      <c r="C9" s="17" t="s">
        <v>245</v>
      </c>
      <c r="D9" s="396" t="s">
        <v>246</v>
      </c>
      <c r="E9" s="14" t="s">
        <v>5</v>
      </c>
    </row>
    <row r="10" spans="1:10" x14ac:dyDescent="0.2">
      <c r="A10" s="3"/>
      <c r="B10" s="4">
        <v>6</v>
      </c>
      <c r="C10" s="7" t="s">
        <v>247</v>
      </c>
      <c r="D10" s="6" t="s">
        <v>248</v>
      </c>
      <c r="E10" s="2" t="s">
        <v>3</v>
      </c>
    </row>
    <row r="11" spans="1:10" x14ac:dyDescent="0.2">
      <c r="A11" s="10"/>
      <c r="B11" s="1"/>
      <c r="C11" s="11"/>
      <c r="D11" s="11"/>
      <c r="E11" s="12" t="s">
        <v>10</v>
      </c>
    </row>
    <row r="12" spans="1:10" x14ac:dyDescent="0.2">
      <c r="A12" s="2" t="s">
        <v>11</v>
      </c>
      <c r="B12" s="417" t="s">
        <v>249</v>
      </c>
      <c r="C12" s="417"/>
      <c r="D12" s="417"/>
      <c r="E12" s="418"/>
    </row>
    <row r="13" spans="1:10" x14ac:dyDescent="0.2">
      <c r="A13" s="3"/>
      <c r="B13" s="12">
        <v>1</v>
      </c>
      <c r="C13" s="7" t="s">
        <v>12</v>
      </c>
      <c r="D13" s="6" t="s">
        <v>250</v>
      </c>
      <c r="E13" s="2" t="s">
        <v>3</v>
      </c>
    </row>
    <row r="14" spans="1:10" x14ac:dyDescent="0.2">
      <c r="A14" s="3"/>
      <c r="B14" s="12">
        <v>2</v>
      </c>
      <c r="C14" s="7" t="s">
        <v>4</v>
      </c>
      <c r="D14" s="6" t="s">
        <v>251</v>
      </c>
      <c r="E14" s="2" t="s">
        <v>5</v>
      </c>
    </row>
    <row r="15" spans="1:10" x14ac:dyDescent="0.2">
      <c r="A15" s="3"/>
      <c r="B15" s="12">
        <v>3</v>
      </c>
      <c r="C15" s="7" t="s">
        <v>6</v>
      </c>
      <c r="D15" s="7" t="s">
        <v>252</v>
      </c>
      <c r="E15" s="2" t="s">
        <v>7</v>
      </c>
    </row>
    <row r="16" spans="1:10" x14ac:dyDescent="0.2">
      <c r="A16" s="3"/>
      <c r="B16" s="13">
        <v>4</v>
      </c>
      <c r="C16" s="11" t="s">
        <v>13</v>
      </c>
      <c r="D16" s="7" t="s">
        <v>253</v>
      </c>
      <c r="E16" s="14" t="s">
        <v>220</v>
      </c>
    </row>
    <row r="17" spans="1:5" x14ac:dyDescent="0.2">
      <c r="A17" s="3"/>
      <c r="B17" s="15">
        <v>5</v>
      </c>
      <c r="C17" s="7" t="s">
        <v>221</v>
      </c>
      <c r="D17" s="16" t="s">
        <v>254</v>
      </c>
      <c r="E17" s="14" t="s">
        <v>8</v>
      </c>
    </row>
    <row r="18" spans="1:5" x14ac:dyDescent="0.2">
      <c r="A18" s="3"/>
      <c r="B18" s="15">
        <v>6</v>
      </c>
      <c r="C18" s="7" t="s">
        <v>14</v>
      </c>
      <c r="D18" s="16" t="s">
        <v>255</v>
      </c>
      <c r="E18" s="14" t="s">
        <v>5</v>
      </c>
    </row>
    <row r="19" spans="1:5" x14ac:dyDescent="0.2">
      <c r="A19" s="3"/>
      <c r="B19" s="13">
        <v>7</v>
      </c>
      <c r="C19" s="16" t="s">
        <v>15</v>
      </c>
      <c r="D19" s="16"/>
      <c r="E19" s="14"/>
    </row>
    <row r="20" spans="1:5" x14ac:dyDescent="0.2">
      <c r="A20" s="3"/>
      <c r="B20" s="13"/>
      <c r="C20" s="17" t="s">
        <v>16</v>
      </c>
      <c r="D20" s="16" t="s">
        <v>256</v>
      </c>
      <c r="E20" s="14" t="s">
        <v>8</v>
      </c>
    </row>
    <row r="21" spans="1:5" x14ac:dyDescent="0.2">
      <c r="A21" s="3"/>
      <c r="B21" s="13"/>
      <c r="C21" s="16" t="s">
        <v>17</v>
      </c>
      <c r="D21" s="16" t="s">
        <v>257</v>
      </c>
      <c r="E21" s="14" t="s">
        <v>8</v>
      </c>
    </row>
    <row r="22" spans="1:5" x14ac:dyDescent="0.2">
      <c r="A22" s="3"/>
      <c r="B22" s="13"/>
      <c r="C22" s="17" t="s">
        <v>18</v>
      </c>
      <c r="D22" s="16" t="s">
        <v>258</v>
      </c>
      <c r="E22" s="14" t="s">
        <v>8</v>
      </c>
    </row>
    <row r="23" spans="1:5" x14ac:dyDescent="0.2">
      <c r="A23" s="3"/>
      <c r="B23" s="12">
        <v>8</v>
      </c>
      <c r="C23" s="7" t="s">
        <v>9</v>
      </c>
      <c r="D23" s="6" t="s">
        <v>259</v>
      </c>
      <c r="E23" s="2" t="s">
        <v>5</v>
      </c>
    </row>
    <row r="24" spans="1:5" s="276" customFormat="1" x14ac:dyDescent="0.2">
      <c r="A24" s="275"/>
      <c r="B24" s="4">
        <v>9</v>
      </c>
      <c r="C24" s="7" t="s">
        <v>247</v>
      </c>
      <c r="D24" s="6" t="s">
        <v>248</v>
      </c>
      <c r="E24" s="2" t="s">
        <v>3</v>
      </c>
    </row>
    <row r="25" spans="1:5" x14ac:dyDescent="0.2">
      <c r="A25" s="3"/>
      <c r="B25" s="1"/>
      <c r="C25" s="11"/>
      <c r="D25" s="11"/>
      <c r="E25" s="1"/>
    </row>
    <row r="26" spans="1:5" x14ac:dyDescent="0.2">
      <c r="A26" s="2" t="s">
        <v>19</v>
      </c>
      <c r="B26" s="417" t="s">
        <v>260</v>
      </c>
      <c r="C26" s="417"/>
      <c r="D26" s="417"/>
      <c r="E26" s="418"/>
    </row>
    <row r="27" spans="1:5" x14ac:dyDescent="0.2">
      <c r="A27" s="3"/>
      <c r="B27" s="12">
        <v>1</v>
      </c>
      <c r="C27" s="7" t="s">
        <v>12</v>
      </c>
      <c r="D27" s="6" t="s">
        <v>250</v>
      </c>
      <c r="E27" s="2" t="s">
        <v>3</v>
      </c>
    </row>
    <row r="28" spans="1:5" x14ac:dyDescent="0.2">
      <c r="A28" s="3"/>
      <c r="B28" s="12">
        <v>2</v>
      </c>
      <c r="C28" s="18" t="s">
        <v>4</v>
      </c>
      <c r="D28" s="6" t="s">
        <v>251</v>
      </c>
      <c r="E28" s="2" t="s">
        <v>5</v>
      </c>
    </row>
    <row r="29" spans="1:5" x14ac:dyDescent="0.2">
      <c r="A29" s="19"/>
      <c r="B29" s="12">
        <v>3</v>
      </c>
      <c r="C29" s="18" t="s">
        <v>20</v>
      </c>
      <c r="D29" s="7" t="s">
        <v>252</v>
      </c>
      <c r="E29" s="2" t="s">
        <v>7</v>
      </c>
    </row>
    <row r="30" spans="1:5" x14ac:dyDescent="0.2">
      <c r="A30" s="3"/>
      <c r="B30" s="15">
        <v>4</v>
      </c>
      <c r="C30" s="32" t="s">
        <v>21</v>
      </c>
      <c r="D30" s="20" t="s">
        <v>253</v>
      </c>
      <c r="E30" s="21" t="s">
        <v>5</v>
      </c>
    </row>
    <row r="31" spans="1:5" x14ac:dyDescent="0.2">
      <c r="A31" s="3"/>
      <c r="B31" s="15">
        <v>5</v>
      </c>
      <c r="C31" s="5" t="s">
        <v>22</v>
      </c>
      <c r="D31" s="22"/>
      <c r="E31" s="21"/>
    </row>
    <row r="32" spans="1:5" x14ac:dyDescent="0.2">
      <c r="A32" s="3"/>
      <c r="B32" s="15"/>
      <c r="C32" s="32" t="s">
        <v>23</v>
      </c>
      <c r="D32" s="20" t="s">
        <v>292</v>
      </c>
      <c r="E32" s="21" t="s">
        <v>217</v>
      </c>
    </row>
    <row r="33" spans="1:8" x14ac:dyDescent="0.2">
      <c r="A33" s="3"/>
      <c r="B33" s="15"/>
      <c r="C33" s="5" t="s">
        <v>24</v>
      </c>
      <c r="D33" s="20" t="s">
        <v>293</v>
      </c>
      <c r="E33" s="21" t="s">
        <v>5</v>
      </c>
    </row>
    <row r="34" spans="1:8" x14ac:dyDescent="0.2">
      <c r="A34" s="3"/>
      <c r="B34" s="15">
        <v>6</v>
      </c>
      <c r="C34" s="32" t="s">
        <v>294</v>
      </c>
      <c r="D34" s="6" t="s">
        <v>241</v>
      </c>
      <c r="E34" s="21" t="s">
        <v>5</v>
      </c>
    </row>
    <row r="35" spans="1:8" x14ac:dyDescent="0.2">
      <c r="A35" s="3"/>
      <c r="B35" s="12">
        <v>7</v>
      </c>
      <c r="C35" s="18" t="s">
        <v>25</v>
      </c>
      <c r="D35" s="323" t="s">
        <v>246</v>
      </c>
      <c r="E35" s="2" t="s">
        <v>5</v>
      </c>
    </row>
    <row r="36" spans="1:8" x14ac:dyDescent="0.2">
      <c r="A36" s="3"/>
      <c r="B36" s="12">
        <v>8</v>
      </c>
      <c r="C36" s="390" t="s">
        <v>247</v>
      </c>
      <c r="D36" s="391" t="s">
        <v>310</v>
      </c>
      <c r="E36" s="2" t="s">
        <v>3</v>
      </c>
    </row>
    <row r="37" spans="1:8" x14ac:dyDescent="0.2">
      <c r="A37" s="3"/>
      <c r="B37" s="12">
        <v>9</v>
      </c>
      <c r="C37" s="7" t="s">
        <v>26</v>
      </c>
      <c r="D37" s="6" t="s">
        <v>295</v>
      </c>
      <c r="E37" s="2" t="s">
        <v>217</v>
      </c>
    </row>
    <row r="38" spans="1:8" x14ac:dyDescent="0.2">
      <c r="A38" s="3"/>
      <c r="B38" s="4">
        <v>10</v>
      </c>
      <c r="C38" s="23" t="s">
        <v>218</v>
      </c>
      <c r="D38" s="8"/>
      <c r="E38" s="2"/>
    </row>
    <row r="39" spans="1:8" ht="24" x14ac:dyDescent="0.2">
      <c r="A39" s="3"/>
      <c r="B39" s="4"/>
      <c r="C39" s="392" t="s">
        <v>314</v>
      </c>
      <c r="D39" s="390" t="s">
        <v>309</v>
      </c>
      <c r="E39" s="2"/>
    </row>
    <row r="40" spans="1:8" x14ac:dyDescent="0.2">
      <c r="A40" s="3"/>
      <c r="B40" s="4"/>
      <c r="C40" s="23" t="s">
        <v>315</v>
      </c>
      <c r="D40" s="7" t="s">
        <v>311</v>
      </c>
      <c r="E40" s="2"/>
    </row>
    <row r="41" spans="1:8" x14ac:dyDescent="0.2">
      <c r="A41" s="3"/>
      <c r="B41" s="4"/>
      <c r="C41" s="23" t="s">
        <v>316</v>
      </c>
      <c r="D41" s="7" t="s">
        <v>312</v>
      </c>
      <c r="E41" s="2"/>
    </row>
    <row r="42" spans="1:8" ht="14.1" customHeight="1" x14ac:dyDescent="0.2">
      <c r="A42" s="3"/>
      <c r="B42" s="4">
        <v>11</v>
      </c>
      <c r="C42" s="18" t="s">
        <v>219</v>
      </c>
      <c r="D42" s="6" t="s">
        <v>317</v>
      </c>
      <c r="E42" s="2"/>
    </row>
    <row r="43" spans="1:8" x14ac:dyDescent="0.2">
      <c r="A43" s="3"/>
      <c r="B43" s="4">
        <v>12</v>
      </c>
      <c r="C43" s="23" t="s">
        <v>27</v>
      </c>
      <c r="D43" s="8" t="s">
        <v>313</v>
      </c>
      <c r="E43" s="2"/>
    </row>
    <row r="44" spans="1:8" x14ac:dyDescent="0.2">
      <c r="A44" s="131"/>
      <c r="B44" s="4">
        <v>13</v>
      </c>
      <c r="C44" s="9" t="s">
        <v>28</v>
      </c>
      <c r="D44" s="24"/>
      <c r="E44" s="2"/>
    </row>
    <row r="45" spans="1:8" x14ac:dyDescent="0.2">
      <c r="A45" s="25"/>
      <c r="B45" s="25"/>
      <c r="C45" s="26"/>
      <c r="D45" s="27"/>
      <c r="E45" s="25"/>
    </row>
    <row r="46" spans="1:8" x14ac:dyDescent="0.2">
      <c r="A46" s="25"/>
      <c r="B46" s="28"/>
      <c r="C46" s="28"/>
      <c r="D46" s="26"/>
      <c r="E46" s="26"/>
    </row>
    <row r="47" spans="1:8" x14ac:dyDescent="0.2">
      <c r="A47" s="132" t="s">
        <v>29</v>
      </c>
      <c r="B47" s="132"/>
      <c r="C47" s="132"/>
      <c r="D47" s="133" t="s">
        <v>308</v>
      </c>
      <c r="E47" s="133"/>
      <c r="H47" s="135"/>
    </row>
    <row r="48" spans="1:8" x14ac:dyDescent="0.2">
      <c r="A48" s="413" t="s">
        <v>30</v>
      </c>
      <c r="B48" s="413"/>
      <c r="C48" s="413"/>
      <c r="D48" s="412" t="s">
        <v>31</v>
      </c>
      <c r="E48" s="412"/>
      <c r="H48" s="169"/>
    </row>
    <row r="49" spans="1:8" x14ac:dyDescent="0.2">
      <c r="A49" s="271"/>
      <c r="B49" s="271"/>
      <c r="C49" s="271"/>
      <c r="D49" s="273"/>
      <c r="E49" s="273"/>
      <c r="H49" s="169"/>
    </row>
    <row r="50" spans="1:8" x14ac:dyDescent="0.2">
      <c r="A50" s="271"/>
      <c r="B50" s="29"/>
      <c r="C50" s="30"/>
      <c r="D50" s="31"/>
      <c r="E50" s="30"/>
      <c r="H50" s="170"/>
    </row>
    <row r="51" spans="1:8" x14ac:dyDescent="0.2">
      <c r="A51" s="271"/>
      <c r="B51" s="29"/>
      <c r="C51" s="30"/>
      <c r="D51" s="31"/>
      <c r="E51" s="30"/>
      <c r="H51" s="170"/>
    </row>
    <row r="52" spans="1:8" x14ac:dyDescent="0.2">
      <c r="A52" s="134" t="s">
        <v>32</v>
      </c>
      <c r="B52" s="134"/>
      <c r="C52" s="134"/>
      <c r="D52" s="116" t="s">
        <v>261</v>
      </c>
      <c r="E52" s="116"/>
      <c r="H52" s="170"/>
    </row>
    <row r="53" spans="1:8" x14ac:dyDescent="0.2">
      <c r="A53" s="414" t="s">
        <v>33</v>
      </c>
      <c r="B53" s="414"/>
      <c r="C53" s="414"/>
      <c r="D53" s="116" t="s">
        <v>262</v>
      </c>
      <c r="E53" s="116"/>
      <c r="H53" s="170"/>
    </row>
    <row r="54" spans="1:8" x14ac:dyDescent="0.2">
      <c r="A54" s="272"/>
      <c r="B54" s="272"/>
      <c r="C54" s="272"/>
      <c r="D54" s="30"/>
      <c r="E54" s="30"/>
      <c r="F54" s="116"/>
      <c r="G54" s="116"/>
      <c r="H54" s="170"/>
    </row>
  </sheetData>
  <mergeCells count="9">
    <mergeCell ref="D48:E48"/>
    <mergeCell ref="A48:C48"/>
    <mergeCell ref="A53:C53"/>
    <mergeCell ref="A1:E1"/>
    <mergeCell ref="A2:E2"/>
    <mergeCell ref="A3:D3"/>
    <mergeCell ref="B4:E4"/>
    <mergeCell ref="B12:E12"/>
    <mergeCell ref="B26:E26"/>
  </mergeCells>
  <pageMargins left="0.7" right="0.7" top="0.75" bottom="0.75" header="0.3" footer="0.3"/>
  <pageSetup paperSize="9" scale="85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3"/>
  <sheetViews>
    <sheetView tabSelected="1" topLeftCell="A6" zoomScale="160" zoomScaleNormal="160" workbookViewId="0">
      <selection activeCell="A23" sqref="A23:H23"/>
    </sheetView>
  </sheetViews>
  <sheetFormatPr defaultColWidth="9.14453125" defaultRowHeight="13.5" x14ac:dyDescent="0.15"/>
  <cols>
    <col min="1" max="1" width="5.24609375" style="30" customWidth="1"/>
    <col min="2" max="2" width="11.703125" style="30" customWidth="1"/>
    <col min="3" max="3" width="12.9140625" style="30" customWidth="1"/>
    <col min="4" max="4" width="11.02734375" style="30" customWidth="1"/>
    <col min="5" max="5" width="12.5078125" style="30" customWidth="1"/>
    <col min="6" max="6" width="12.375" style="30" customWidth="1"/>
    <col min="7" max="7" width="9.14453125" style="30"/>
    <col min="8" max="8" width="15.46875" style="30" customWidth="1"/>
    <col min="9" max="16384" width="9.14453125" style="30"/>
  </cols>
  <sheetData>
    <row r="1" spans="1:8" x14ac:dyDescent="0.15">
      <c r="A1" s="422" t="s">
        <v>130</v>
      </c>
      <c r="B1" s="422"/>
      <c r="C1" s="422"/>
      <c r="D1" s="422"/>
      <c r="E1" s="422"/>
      <c r="F1" s="422"/>
      <c r="G1" s="422"/>
      <c r="H1" s="422"/>
    </row>
    <row r="2" spans="1:8" x14ac:dyDescent="0.15">
      <c r="A2" s="422" t="s">
        <v>131</v>
      </c>
      <c r="B2" s="422"/>
      <c r="C2" s="422"/>
      <c r="D2" s="422"/>
      <c r="E2" s="422"/>
      <c r="F2" s="422"/>
      <c r="G2" s="422"/>
      <c r="H2" s="422"/>
    </row>
    <row r="3" spans="1:8" x14ac:dyDescent="0.15">
      <c r="A3" s="423" t="s">
        <v>296</v>
      </c>
      <c r="B3" s="423"/>
      <c r="C3" s="423"/>
      <c r="D3" s="423"/>
      <c r="E3" s="423"/>
      <c r="F3" s="423"/>
      <c r="G3" s="423"/>
      <c r="H3" s="423"/>
    </row>
    <row r="4" spans="1:8" x14ac:dyDescent="0.15">
      <c r="A4" s="424" t="s">
        <v>133</v>
      </c>
      <c r="B4" s="425" t="s">
        <v>134</v>
      </c>
      <c r="C4" s="425"/>
      <c r="D4" s="425"/>
      <c r="E4" s="425"/>
      <c r="F4" s="425"/>
      <c r="G4" s="425"/>
      <c r="H4" s="426" t="s">
        <v>135</v>
      </c>
    </row>
    <row r="5" spans="1:8" x14ac:dyDescent="0.15">
      <c r="A5" s="424"/>
      <c r="B5" s="136" t="s">
        <v>136</v>
      </c>
      <c r="C5" s="241" t="s">
        <v>137</v>
      </c>
      <c r="D5" s="137" t="s">
        <v>138</v>
      </c>
      <c r="E5" s="241" t="s">
        <v>139</v>
      </c>
      <c r="F5" s="136" t="s">
        <v>140</v>
      </c>
      <c r="G5" s="241" t="s">
        <v>141</v>
      </c>
      <c r="H5" s="426"/>
    </row>
    <row r="6" spans="1:8" x14ac:dyDescent="0.15">
      <c r="A6" s="138">
        <v>1</v>
      </c>
      <c r="B6" s="346" t="s">
        <v>306</v>
      </c>
      <c r="C6" s="139" t="s">
        <v>142</v>
      </c>
      <c r="D6" s="326" t="s">
        <v>142</v>
      </c>
      <c r="E6" s="332" t="s">
        <v>307</v>
      </c>
      <c r="F6" s="393" t="s">
        <v>263</v>
      </c>
      <c r="G6" s="138" t="s">
        <v>143</v>
      </c>
      <c r="H6" s="140"/>
    </row>
    <row r="7" spans="1:8" x14ac:dyDescent="0.15">
      <c r="A7" s="138"/>
      <c r="B7" s="346" t="s">
        <v>182</v>
      </c>
      <c r="C7" s="141" t="s">
        <v>299</v>
      </c>
      <c r="D7" s="326" t="s">
        <v>300</v>
      </c>
      <c r="E7" s="332" t="s">
        <v>182</v>
      </c>
      <c r="F7" s="393" t="s">
        <v>144</v>
      </c>
      <c r="G7" s="138"/>
      <c r="H7" s="140"/>
    </row>
    <row r="8" spans="1:8" x14ac:dyDescent="0.15">
      <c r="A8" s="142"/>
      <c r="B8" s="347" t="s">
        <v>145</v>
      </c>
      <c r="C8" s="143" t="s">
        <v>145</v>
      </c>
      <c r="D8" s="141" t="s">
        <v>148</v>
      </c>
      <c r="E8" s="333" t="s">
        <v>146</v>
      </c>
      <c r="F8" s="394" t="s">
        <v>146</v>
      </c>
      <c r="G8" s="138" t="s">
        <v>147</v>
      </c>
      <c r="H8" s="140"/>
    </row>
    <row r="9" spans="1:8" x14ac:dyDescent="0.15">
      <c r="A9" s="138">
        <v>2</v>
      </c>
      <c r="B9" s="346" t="s">
        <v>306</v>
      </c>
      <c r="C9" s="328" t="s">
        <v>297</v>
      </c>
      <c r="D9" s="141"/>
      <c r="E9" s="332" t="s">
        <v>307</v>
      </c>
      <c r="F9" s="341" t="s">
        <v>50</v>
      </c>
      <c r="G9" s="138"/>
      <c r="H9" s="140"/>
    </row>
    <row r="10" spans="1:8" x14ac:dyDescent="0.15">
      <c r="A10" s="138"/>
      <c r="B10" s="346" t="s">
        <v>187</v>
      </c>
      <c r="C10" s="144" t="s">
        <v>305</v>
      </c>
      <c r="D10" s="326"/>
      <c r="E10" s="332" t="s">
        <v>187</v>
      </c>
      <c r="F10" s="343" t="s">
        <v>318</v>
      </c>
      <c r="G10" s="138" t="s">
        <v>11</v>
      </c>
      <c r="H10" s="140"/>
    </row>
    <row r="11" spans="1:8" x14ac:dyDescent="0.15">
      <c r="A11" s="142"/>
      <c r="B11" s="347" t="s">
        <v>148</v>
      </c>
      <c r="C11" s="145" t="s">
        <v>146</v>
      </c>
      <c r="D11" s="327"/>
      <c r="E11" s="333" t="s">
        <v>161</v>
      </c>
      <c r="F11" s="342" t="s">
        <v>145</v>
      </c>
      <c r="G11" s="138"/>
      <c r="H11" s="140"/>
    </row>
    <row r="12" spans="1:8" x14ac:dyDescent="0.15">
      <c r="A12" s="138">
        <v>3</v>
      </c>
      <c r="B12" s="146" t="s">
        <v>149</v>
      </c>
      <c r="C12" s="146" t="s">
        <v>149</v>
      </c>
      <c r="D12" s="146" t="s">
        <v>149</v>
      </c>
      <c r="E12" s="146" t="s">
        <v>149</v>
      </c>
      <c r="F12" s="146" t="s">
        <v>149</v>
      </c>
      <c r="G12" s="138" t="s">
        <v>150</v>
      </c>
      <c r="H12" s="140"/>
    </row>
    <row r="13" spans="1:8" x14ac:dyDescent="0.15">
      <c r="A13" s="138"/>
      <c r="B13" s="138" t="s">
        <v>151</v>
      </c>
      <c r="C13" s="138" t="s">
        <v>151</v>
      </c>
      <c r="D13" s="138" t="s">
        <v>151</v>
      </c>
      <c r="E13" s="138" t="s">
        <v>188</v>
      </c>
      <c r="F13" s="138" t="s">
        <v>319</v>
      </c>
      <c r="G13" s="138"/>
      <c r="H13" s="140"/>
    </row>
    <row r="14" spans="1:8" x14ac:dyDescent="0.15">
      <c r="A14" s="146">
        <v>4</v>
      </c>
      <c r="B14" s="370" t="s">
        <v>298</v>
      </c>
      <c r="C14" s="371" t="s">
        <v>297</v>
      </c>
      <c r="D14" s="329" t="s">
        <v>142</v>
      </c>
      <c r="E14" s="372" t="s">
        <v>48</v>
      </c>
      <c r="F14" s="349" t="s">
        <v>50</v>
      </c>
      <c r="G14" s="138" t="s">
        <v>153</v>
      </c>
      <c r="H14" s="140"/>
    </row>
    <row r="15" spans="1:8" x14ac:dyDescent="0.15">
      <c r="A15" s="138"/>
      <c r="B15" s="339" t="s">
        <v>154</v>
      </c>
      <c r="C15" s="144" t="s">
        <v>173</v>
      </c>
      <c r="D15" s="330" t="s">
        <v>301</v>
      </c>
      <c r="E15" s="147" t="s">
        <v>155</v>
      </c>
      <c r="F15" s="344" t="s">
        <v>173</v>
      </c>
      <c r="G15" s="138"/>
      <c r="H15" s="140"/>
    </row>
    <row r="16" spans="1:8" x14ac:dyDescent="0.15">
      <c r="A16" s="142"/>
      <c r="B16" s="340" t="s">
        <v>146</v>
      </c>
      <c r="C16" s="145" t="s">
        <v>161</v>
      </c>
      <c r="D16" s="331" t="s">
        <v>161</v>
      </c>
      <c r="E16" s="148" t="s">
        <v>146</v>
      </c>
      <c r="F16" s="345" t="s">
        <v>148</v>
      </c>
      <c r="G16" s="149"/>
      <c r="H16" s="140"/>
    </row>
    <row r="17" spans="1:8" x14ac:dyDescent="0.15">
      <c r="A17" s="146">
        <v>5</v>
      </c>
      <c r="B17" s="334"/>
      <c r="C17" s="138"/>
      <c r="D17" s="151" t="s">
        <v>157</v>
      </c>
      <c r="E17" s="337"/>
      <c r="F17" s="138"/>
      <c r="G17" s="149"/>
      <c r="H17" s="140"/>
    </row>
    <row r="18" spans="1:8" x14ac:dyDescent="0.15">
      <c r="A18" s="138"/>
      <c r="B18" s="335"/>
      <c r="C18" s="181"/>
      <c r="D18" s="152" t="s">
        <v>302</v>
      </c>
      <c r="E18" s="338"/>
      <c r="F18" s="138"/>
      <c r="G18" s="149"/>
      <c r="H18" s="140"/>
    </row>
    <row r="19" spans="1:8" x14ac:dyDescent="0.15">
      <c r="A19" s="142"/>
      <c r="B19" s="164"/>
      <c r="C19" s="336"/>
      <c r="D19" s="153" t="s">
        <v>146</v>
      </c>
      <c r="E19" s="200"/>
      <c r="F19" s="142"/>
      <c r="G19" s="154"/>
      <c r="H19" s="155"/>
    </row>
    <row r="20" spans="1:8" s="113" customFormat="1" x14ac:dyDescent="0.15">
      <c r="A20" s="163"/>
      <c r="B20" s="163"/>
      <c r="C20" s="182"/>
      <c r="D20" s="182"/>
      <c r="E20" s="182"/>
      <c r="F20" s="163"/>
      <c r="G20" s="193"/>
      <c r="H20" s="208"/>
    </row>
    <row r="21" spans="1:8" x14ac:dyDescent="0.15">
      <c r="A21" s="422" t="s">
        <v>159</v>
      </c>
      <c r="B21" s="422"/>
      <c r="C21" s="422"/>
      <c r="D21" s="422"/>
      <c r="E21" s="422"/>
      <c r="F21" s="422"/>
      <c r="G21" s="422"/>
      <c r="H21" s="422"/>
    </row>
    <row r="22" spans="1:8" x14ac:dyDescent="0.15">
      <c r="A22" s="422" t="s">
        <v>131</v>
      </c>
      <c r="B22" s="422"/>
      <c r="C22" s="422"/>
      <c r="D22" s="422"/>
      <c r="E22" s="422"/>
      <c r="F22" s="422"/>
      <c r="G22" s="422"/>
      <c r="H22" s="422"/>
    </row>
    <row r="23" spans="1:8" x14ac:dyDescent="0.15">
      <c r="A23" s="423" t="s">
        <v>296</v>
      </c>
      <c r="B23" s="423"/>
      <c r="C23" s="423"/>
      <c r="D23" s="423"/>
      <c r="E23" s="423"/>
      <c r="F23" s="423"/>
      <c r="G23" s="423"/>
      <c r="H23" s="423"/>
    </row>
    <row r="24" spans="1:8" x14ac:dyDescent="0.15">
      <c r="A24" s="424" t="s">
        <v>133</v>
      </c>
      <c r="B24" s="425" t="s">
        <v>134</v>
      </c>
      <c r="C24" s="425"/>
      <c r="D24" s="425"/>
      <c r="E24" s="425"/>
      <c r="F24" s="425"/>
      <c r="G24" s="425"/>
      <c r="H24" s="426" t="s">
        <v>135</v>
      </c>
    </row>
    <row r="25" spans="1:8" x14ac:dyDescent="0.15">
      <c r="A25" s="424"/>
      <c r="B25" s="241" t="s">
        <v>136</v>
      </c>
      <c r="C25" s="157" t="s">
        <v>137</v>
      </c>
      <c r="D25" s="137" t="s">
        <v>138</v>
      </c>
      <c r="E25" s="241" t="s">
        <v>139</v>
      </c>
      <c r="F25" s="241" t="s">
        <v>140</v>
      </c>
      <c r="G25" s="241" t="s">
        <v>141</v>
      </c>
      <c r="H25" s="426"/>
    </row>
    <row r="26" spans="1:8" x14ac:dyDescent="0.15">
      <c r="A26" s="158">
        <v>1</v>
      </c>
      <c r="B26" s="341" t="s">
        <v>50</v>
      </c>
      <c r="C26" s="332" t="s">
        <v>307</v>
      </c>
      <c r="D26" s="346" t="s">
        <v>306</v>
      </c>
      <c r="E26" s="139" t="s">
        <v>142</v>
      </c>
      <c r="F26" s="326" t="s">
        <v>142</v>
      </c>
      <c r="G26" s="138" t="s">
        <v>143</v>
      </c>
      <c r="H26" s="140"/>
    </row>
    <row r="27" spans="1:8" x14ac:dyDescent="0.15">
      <c r="A27" s="159"/>
      <c r="B27" s="341" t="s">
        <v>144</v>
      </c>
      <c r="C27" s="332" t="s">
        <v>182</v>
      </c>
      <c r="D27" s="346" t="s">
        <v>182</v>
      </c>
      <c r="E27" s="141" t="s">
        <v>299</v>
      </c>
      <c r="F27" s="326" t="s">
        <v>300</v>
      </c>
      <c r="G27" s="138"/>
      <c r="H27" s="140"/>
    </row>
    <row r="28" spans="1:8" x14ac:dyDescent="0.15">
      <c r="A28" s="160"/>
      <c r="B28" s="342" t="s">
        <v>146</v>
      </c>
      <c r="C28" s="333" t="s">
        <v>146</v>
      </c>
      <c r="D28" s="347" t="s">
        <v>145</v>
      </c>
      <c r="E28" s="143" t="s">
        <v>145</v>
      </c>
      <c r="F28" s="141" t="s">
        <v>148</v>
      </c>
      <c r="G28" s="138" t="s">
        <v>147</v>
      </c>
      <c r="H28" s="140"/>
    </row>
    <row r="29" spans="1:8" x14ac:dyDescent="0.15">
      <c r="A29" s="158">
        <v>2</v>
      </c>
      <c r="B29" s="341" t="s">
        <v>50</v>
      </c>
      <c r="C29" s="332" t="s">
        <v>307</v>
      </c>
      <c r="D29" s="346" t="s">
        <v>306</v>
      </c>
      <c r="E29" s="328" t="s">
        <v>297</v>
      </c>
      <c r="F29" s="141"/>
      <c r="G29" s="161"/>
      <c r="H29" s="140"/>
    </row>
    <row r="30" spans="1:8" x14ac:dyDescent="0.15">
      <c r="A30" s="158"/>
      <c r="B30" s="343" t="s">
        <v>303</v>
      </c>
      <c r="C30" s="332" t="s">
        <v>187</v>
      </c>
      <c r="D30" s="346" t="s">
        <v>187</v>
      </c>
      <c r="E30" s="144" t="s">
        <v>305</v>
      </c>
      <c r="F30" s="141"/>
      <c r="G30" s="161" t="s">
        <v>11</v>
      </c>
      <c r="H30" s="140"/>
    </row>
    <row r="31" spans="1:8" x14ac:dyDescent="0.15">
      <c r="A31" s="162"/>
      <c r="B31" s="342" t="s">
        <v>148</v>
      </c>
      <c r="C31" s="333" t="s">
        <v>161</v>
      </c>
      <c r="D31" s="347" t="s">
        <v>148</v>
      </c>
      <c r="E31" s="145" t="s">
        <v>146</v>
      </c>
      <c r="F31" s="143"/>
      <c r="G31" s="161"/>
      <c r="H31" s="140"/>
    </row>
    <row r="32" spans="1:8" x14ac:dyDescent="0.15">
      <c r="A32" s="158">
        <v>3</v>
      </c>
      <c r="B32" s="146" t="s">
        <v>149</v>
      </c>
      <c r="C32" s="146" t="s">
        <v>149</v>
      </c>
      <c r="D32" s="146" t="s">
        <v>149</v>
      </c>
      <c r="E32" s="146" t="s">
        <v>149</v>
      </c>
      <c r="F32" s="146" t="s">
        <v>149</v>
      </c>
      <c r="G32" s="138" t="s">
        <v>150</v>
      </c>
      <c r="H32" s="140"/>
    </row>
    <row r="33" spans="1:8" x14ac:dyDescent="0.15">
      <c r="A33" s="158"/>
      <c r="B33" s="142" t="s">
        <v>152</v>
      </c>
      <c r="C33" s="142" t="s">
        <v>188</v>
      </c>
      <c r="D33" s="142" t="s">
        <v>188</v>
      </c>
      <c r="E33" s="142" t="s">
        <v>151</v>
      </c>
      <c r="F33" s="142" t="s">
        <v>151</v>
      </c>
      <c r="G33" s="138"/>
      <c r="H33" s="140"/>
    </row>
    <row r="34" spans="1:8" x14ac:dyDescent="0.15">
      <c r="A34" s="350">
        <v>4</v>
      </c>
      <c r="B34" s="341" t="s">
        <v>50</v>
      </c>
      <c r="C34" s="167" t="s">
        <v>48</v>
      </c>
      <c r="D34" s="339" t="s">
        <v>298</v>
      </c>
      <c r="E34" s="328" t="s">
        <v>297</v>
      </c>
      <c r="F34" s="330" t="s">
        <v>142</v>
      </c>
      <c r="G34" s="138"/>
      <c r="H34" s="140"/>
    </row>
    <row r="35" spans="1:8" x14ac:dyDescent="0.15">
      <c r="A35" s="138"/>
      <c r="B35" s="344" t="s">
        <v>304</v>
      </c>
      <c r="C35" s="150" t="s">
        <v>155</v>
      </c>
      <c r="D35" s="339" t="s">
        <v>154</v>
      </c>
      <c r="E35" s="144" t="s">
        <v>173</v>
      </c>
      <c r="F35" s="330" t="s">
        <v>301</v>
      </c>
      <c r="G35" s="138" t="s">
        <v>153</v>
      </c>
      <c r="H35" s="140"/>
    </row>
    <row r="36" spans="1:8" x14ac:dyDescent="0.15">
      <c r="A36" s="142"/>
      <c r="B36" s="345" t="s">
        <v>148</v>
      </c>
      <c r="C36" s="168" t="s">
        <v>146</v>
      </c>
      <c r="D36" s="339" t="s">
        <v>146</v>
      </c>
      <c r="E36" s="145" t="s">
        <v>161</v>
      </c>
      <c r="F36" s="331" t="s">
        <v>161</v>
      </c>
      <c r="G36" s="165"/>
      <c r="H36" s="140"/>
    </row>
    <row r="37" spans="1:8" x14ac:dyDescent="0.15">
      <c r="A37" s="138">
        <v>5</v>
      </c>
      <c r="B37" s="353" t="s">
        <v>157</v>
      </c>
      <c r="C37" s="397" t="s">
        <v>263</v>
      </c>
      <c r="D37" s="146"/>
      <c r="E37" s="161"/>
      <c r="F37" s="351"/>
      <c r="G37" s="165"/>
      <c r="H37" s="140"/>
    </row>
    <row r="38" spans="1:8" x14ac:dyDescent="0.15">
      <c r="A38" s="351"/>
      <c r="B38" s="152" t="s">
        <v>302</v>
      </c>
      <c r="C38" s="393" t="s">
        <v>320</v>
      </c>
      <c r="D38" s="181"/>
      <c r="E38" s="181"/>
      <c r="F38" s="351"/>
      <c r="G38" s="165"/>
      <c r="H38" s="140"/>
    </row>
    <row r="39" spans="1:8" x14ac:dyDescent="0.15">
      <c r="A39" s="166"/>
      <c r="B39" s="153" t="s">
        <v>146</v>
      </c>
      <c r="C39" s="394" t="s">
        <v>146</v>
      </c>
      <c r="D39" s="336"/>
      <c r="E39" s="336"/>
      <c r="F39" s="352"/>
      <c r="G39" s="166"/>
      <c r="H39" s="155"/>
    </row>
    <row r="40" spans="1:8" x14ac:dyDescent="0.15">
      <c r="A40" s="132" t="s">
        <v>29</v>
      </c>
      <c r="B40" s="132"/>
      <c r="C40" s="132"/>
      <c r="F40" s="133" t="s">
        <v>308</v>
      </c>
      <c r="G40" s="133"/>
      <c r="H40" s="135"/>
    </row>
    <row r="41" spans="1:8" x14ac:dyDescent="0.15">
      <c r="A41" s="413" t="s">
        <v>30</v>
      </c>
      <c r="B41" s="413"/>
      <c r="C41" s="413"/>
      <c r="F41" s="412" t="s">
        <v>31</v>
      </c>
      <c r="G41" s="412"/>
      <c r="H41" s="169"/>
    </row>
    <row r="42" spans="1:8" x14ac:dyDescent="0.15">
      <c r="A42" s="235"/>
      <c r="B42" s="235"/>
      <c r="C42" s="235"/>
      <c r="F42" s="236"/>
      <c r="G42" s="236"/>
      <c r="H42" s="169"/>
    </row>
    <row r="43" spans="1:8" x14ac:dyDescent="0.15">
      <c r="A43" s="235"/>
      <c r="B43" s="29"/>
      <c r="F43" s="31"/>
      <c r="H43" s="170"/>
    </row>
    <row r="44" spans="1:8" x14ac:dyDescent="0.15">
      <c r="A44" s="235"/>
      <c r="B44" s="29"/>
      <c r="F44" s="31"/>
      <c r="H44" s="170"/>
    </row>
    <row r="45" spans="1:8" x14ac:dyDescent="0.15">
      <c r="A45" s="134" t="s">
        <v>32</v>
      </c>
      <c r="B45" s="134"/>
      <c r="C45" s="134"/>
      <c r="F45" s="116" t="s">
        <v>261</v>
      </c>
      <c r="G45" s="116"/>
      <c r="H45" s="170"/>
    </row>
    <row r="46" spans="1:8" x14ac:dyDescent="0.15">
      <c r="A46" s="414" t="s">
        <v>33</v>
      </c>
      <c r="B46" s="414"/>
      <c r="C46" s="414"/>
      <c r="F46" s="116" t="s">
        <v>262</v>
      </c>
      <c r="G46" s="116"/>
      <c r="H46" s="170"/>
    </row>
    <row r="47" spans="1:8" x14ac:dyDescent="0.15">
      <c r="A47" s="272"/>
      <c r="B47" s="272"/>
      <c r="C47" s="272"/>
      <c r="F47" s="116"/>
      <c r="G47" s="116"/>
      <c r="H47" s="170"/>
    </row>
    <row r="48" spans="1:8" x14ac:dyDescent="0.15">
      <c r="A48" s="272"/>
      <c r="B48" s="272"/>
      <c r="C48" s="272"/>
      <c r="F48" s="116"/>
      <c r="G48" s="116"/>
      <c r="H48" s="170"/>
    </row>
    <row r="49" spans="1:8" x14ac:dyDescent="0.15">
      <c r="A49" s="428" t="s">
        <v>162</v>
      </c>
      <c r="B49" s="428"/>
      <c r="C49" s="428"/>
      <c r="D49" s="428"/>
      <c r="E49" s="428"/>
      <c r="F49" s="428"/>
      <c r="G49" s="428"/>
      <c r="H49" s="428"/>
    </row>
    <row r="50" spans="1:8" x14ac:dyDescent="0.15">
      <c r="A50" s="429" t="s">
        <v>210</v>
      </c>
      <c r="B50" s="429"/>
      <c r="C50" s="429"/>
      <c r="D50" s="429"/>
      <c r="E50" s="429"/>
      <c r="F50" s="429"/>
      <c r="G50" s="429"/>
      <c r="H50" s="429"/>
    </row>
    <row r="51" spans="1:8" x14ac:dyDescent="0.15">
      <c r="A51" s="427" t="s">
        <v>296</v>
      </c>
      <c r="B51" s="427"/>
      <c r="C51" s="427"/>
      <c r="D51" s="427"/>
      <c r="E51" s="427"/>
      <c r="F51" s="427"/>
      <c r="G51" s="427"/>
      <c r="H51" s="427"/>
    </row>
    <row r="52" spans="1:8" x14ac:dyDescent="0.15">
      <c r="A52" s="426" t="s">
        <v>133</v>
      </c>
      <c r="B52" s="430" t="s">
        <v>134</v>
      </c>
      <c r="C52" s="431"/>
      <c r="D52" s="431"/>
      <c r="E52" s="431"/>
      <c r="F52" s="431"/>
      <c r="G52" s="431"/>
      <c r="H52" s="426" t="s">
        <v>135</v>
      </c>
    </row>
    <row r="53" spans="1:8" x14ac:dyDescent="0.15">
      <c r="A53" s="426"/>
      <c r="B53" s="171" t="s">
        <v>136</v>
      </c>
      <c r="C53" s="240" t="s">
        <v>137</v>
      </c>
      <c r="D53" s="171" t="s">
        <v>138</v>
      </c>
      <c r="E53" s="240" t="s">
        <v>139</v>
      </c>
      <c r="F53" s="239" t="s">
        <v>140</v>
      </c>
      <c r="G53" s="240" t="s">
        <v>141</v>
      </c>
      <c r="H53" s="426"/>
    </row>
    <row r="54" spans="1:8" x14ac:dyDescent="0.15">
      <c r="A54" s="172">
        <v>1</v>
      </c>
      <c r="B54" s="354" t="s">
        <v>144</v>
      </c>
      <c r="C54" s="330" t="s">
        <v>144</v>
      </c>
      <c r="D54" s="355" t="s">
        <v>144</v>
      </c>
      <c r="E54" s="181"/>
      <c r="F54" s="354" t="s">
        <v>163</v>
      </c>
      <c r="G54" s="173"/>
      <c r="H54" s="174"/>
    </row>
    <row r="55" spans="1:8" x14ac:dyDescent="0.15">
      <c r="A55" s="172"/>
      <c r="B55" s="356" t="s">
        <v>164</v>
      </c>
      <c r="C55" s="330" t="s">
        <v>165</v>
      </c>
      <c r="D55" s="355" t="s">
        <v>166</v>
      </c>
      <c r="E55" s="181"/>
      <c r="F55" s="354" t="s">
        <v>164</v>
      </c>
      <c r="G55" s="173"/>
      <c r="H55" s="175"/>
    </row>
    <row r="56" spans="1:8" x14ac:dyDescent="0.15">
      <c r="A56" s="176"/>
      <c r="B56" s="357" t="s">
        <v>39</v>
      </c>
      <c r="C56" s="331" t="s">
        <v>39</v>
      </c>
      <c r="D56" s="358" t="s">
        <v>39</v>
      </c>
      <c r="E56" s="336"/>
      <c r="F56" s="359" t="s">
        <v>39</v>
      </c>
      <c r="G56" s="173" t="s">
        <v>143</v>
      </c>
      <c r="H56" s="108"/>
    </row>
    <row r="57" spans="1:8" x14ac:dyDescent="0.15">
      <c r="A57" s="173">
        <v>2</v>
      </c>
      <c r="B57" s="356" t="s">
        <v>167</v>
      </c>
      <c r="C57" s="330" t="s">
        <v>167</v>
      </c>
      <c r="D57" s="355" t="s">
        <v>167</v>
      </c>
      <c r="E57" s="181"/>
      <c r="G57" s="173"/>
      <c r="H57" s="177" t="s">
        <v>168</v>
      </c>
    </row>
    <row r="58" spans="1:8" x14ac:dyDescent="0.15">
      <c r="A58" s="173"/>
      <c r="B58" s="356" t="s">
        <v>164</v>
      </c>
      <c r="C58" s="330" t="s">
        <v>165</v>
      </c>
      <c r="D58" s="355" t="s">
        <v>166</v>
      </c>
      <c r="E58" s="181"/>
      <c r="F58" s="163"/>
      <c r="G58" s="173" t="s">
        <v>147</v>
      </c>
      <c r="H58" s="177" t="s">
        <v>169</v>
      </c>
    </row>
    <row r="59" spans="1:8" x14ac:dyDescent="0.15">
      <c r="A59" s="176"/>
      <c r="B59" s="360" t="s">
        <v>40</v>
      </c>
      <c r="C59" s="331" t="s">
        <v>40</v>
      </c>
      <c r="D59" s="358" t="s">
        <v>40</v>
      </c>
      <c r="E59" s="336"/>
      <c r="F59" s="142"/>
      <c r="G59" s="173"/>
      <c r="H59" s="177" t="s">
        <v>170</v>
      </c>
    </row>
    <row r="60" spans="1:8" x14ac:dyDescent="0.15">
      <c r="A60" s="198">
        <v>3</v>
      </c>
      <c r="B60" s="180" t="s">
        <v>171</v>
      </c>
      <c r="C60" s="181" t="s">
        <v>171</v>
      </c>
      <c r="D60" s="182" t="s">
        <v>171</v>
      </c>
      <c r="E60" s="181" t="s">
        <v>171</v>
      </c>
      <c r="F60" s="163" t="s">
        <v>172</v>
      </c>
      <c r="G60" s="173" t="s">
        <v>11</v>
      </c>
      <c r="H60" s="175"/>
    </row>
    <row r="61" spans="1:8" x14ac:dyDescent="0.15">
      <c r="A61" s="176"/>
      <c r="B61" s="183" t="s">
        <v>149</v>
      </c>
      <c r="C61" s="176" t="s">
        <v>149</v>
      </c>
      <c r="D61" s="184" t="s">
        <v>149</v>
      </c>
      <c r="E61" s="176" t="s">
        <v>149</v>
      </c>
      <c r="F61" s="142" t="s">
        <v>149</v>
      </c>
      <c r="G61" s="173"/>
      <c r="H61" s="175"/>
    </row>
    <row r="62" spans="1:8" x14ac:dyDescent="0.15">
      <c r="A62" s="173">
        <v>4</v>
      </c>
      <c r="B62" s="361" t="s">
        <v>155</v>
      </c>
      <c r="C62" s="361" t="s">
        <v>155</v>
      </c>
      <c r="D62" s="362" t="s">
        <v>155</v>
      </c>
      <c r="E62" s="363" t="s">
        <v>155</v>
      </c>
      <c r="F62" s="364" t="s">
        <v>173</v>
      </c>
      <c r="G62" s="185" t="s">
        <v>150</v>
      </c>
      <c r="H62" s="108"/>
    </row>
    <row r="63" spans="1:8" x14ac:dyDescent="0.15">
      <c r="A63" s="173"/>
      <c r="B63" s="365" t="s">
        <v>174</v>
      </c>
      <c r="C63" s="361" t="s">
        <v>174</v>
      </c>
      <c r="D63" s="362" t="s">
        <v>165</v>
      </c>
      <c r="E63" s="363" t="s">
        <v>166</v>
      </c>
      <c r="F63" s="364" t="s">
        <v>164</v>
      </c>
      <c r="G63" s="173"/>
      <c r="H63" s="174"/>
    </row>
    <row r="64" spans="1:8" x14ac:dyDescent="0.15">
      <c r="A64" s="176"/>
      <c r="B64" s="366" t="s">
        <v>39</v>
      </c>
      <c r="C64" s="366" t="s">
        <v>39</v>
      </c>
      <c r="D64" s="367" t="s">
        <v>39</v>
      </c>
      <c r="E64" s="368" t="s">
        <v>39</v>
      </c>
      <c r="F64" s="359" t="s">
        <v>40</v>
      </c>
      <c r="G64" s="173" t="s">
        <v>153</v>
      </c>
      <c r="H64" s="177"/>
    </row>
    <row r="65" spans="1:8" x14ac:dyDescent="0.15">
      <c r="A65" s="173">
        <v>5</v>
      </c>
      <c r="B65" s="361" t="s">
        <v>175</v>
      </c>
      <c r="C65" s="361" t="s">
        <v>175</v>
      </c>
      <c r="D65" s="362" t="s">
        <v>175</v>
      </c>
      <c r="E65" s="363" t="s">
        <v>175</v>
      </c>
      <c r="F65" s="369"/>
      <c r="G65" s="173"/>
      <c r="H65" s="177"/>
    </row>
    <row r="66" spans="1:8" x14ac:dyDescent="0.15">
      <c r="A66" s="173"/>
      <c r="B66" s="365" t="s">
        <v>174</v>
      </c>
      <c r="C66" s="361" t="s">
        <v>174</v>
      </c>
      <c r="D66" s="362" t="s">
        <v>165</v>
      </c>
      <c r="E66" s="363" t="s">
        <v>166</v>
      </c>
      <c r="F66" s="163"/>
      <c r="G66" s="173"/>
      <c r="H66" s="177"/>
    </row>
    <row r="67" spans="1:8" x14ac:dyDescent="0.15">
      <c r="A67" s="176"/>
      <c r="B67" s="366" t="s">
        <v>40</v>
      </c>
      <c r="C67" s="366" t="s">
        <v>40</v>
      </c>
      <c r="D67" s="367" t="s">
        <v>40</v>
      </c>
      <c r="E67" s="368" t="s">
        <v>40</v>
      </c>
      <c r="F67" s="184"/>
      <c r="G67" s="176"/>
      <c r="H67" s="186"/>
    </row>
    <row r="69" spans="1:8" x14ac:dyDescent="0.15">
      <c r="A69" s="428" t="s">
        <v>176</v>
      </c>
      <c r="B69" s="428"/>
      <c r="C69" s="428"/>
      <c r="D69" s="428"/>
      <c r="E69" s="428"/>
      <c r="F69" s="428"/>
      <c r="G69" s="428"/>
      <c r="H69" s="428"/>
    </row>
    <row r="70" spans="1:8" x14ac:dyDescent="0.15">
      <c r="A70" s="429" t="s">
        <v>211</v>
      </c>
      <c r="B70" s="429"/>
      <c r="C70" s="429"/>
      <c r="D70" s="429"/>
      <c r="E70" s="429"/>
      <c r="F70" s="429"/>
      <c r="G70" s="429"/>
      <c r="H70" s="429"/>
    </row>
    <row r="71" spans="1:8" x14ac:dyDescent="0.15">
      <c r="A71" s="427" t="s">
        <v>132</v>
      </c>
      <c r="B71" s="427"/>
      <c r="C71" s="427"/>
      <c r="D71" s="427"/>
      <c r="E71" s="427"/>
      <c r="F71" s="427"/>
      <c r="G71" s="427"/>
      <c r="H71" s="427"/>
    </row>
    <row r="72" spans="1:8" x14ac:dyDescent="0.15">
      <c r="A72" s="426" t="s">
        <v>133</v>
      </c>
      <c r="B72" s="430" t="s">
        <v>134</v>
      </c>
      <c r="C72" s="431"/>
      <c r="D72" s="431"/>
      <c r="E72" s="431"/>
      <c r="F72" s="431"/>
      <c r="G72" s="431"/>
      <c r="H72" s="426" t="s">
        <v>135</v>
      </c>
    </row>
    <row r="73" spans="1:8" x14ac:dyDescent="0.15">
      <c r="A73" s="426"/>
      <c r="B73" s="171" t="s">
        <v>136</v>
      </c>
      <c r="C73" s="240" t="s">
        <v>137</v>
      </c>
      <c r="D73" s="171" t="s">
        <v>138</v>
      </c>
      <c r="E73" s="240" t="s">
        <v>139</v>
      </c>
      <c r="F73" s="239" t="s">
        <v>140</v>
      </c>
      <c r="G73" s="240" t="s">
        <v>141</v>
      </c>
      <c r="H73" s="426"/>
    </row>
    <row r="74" spans="1:8" x14ac:dyDescent="0.15">
      <c r="A74" s="172">
        <v>1</v>
      </c>
      <c r="B74" s="365" t="s">
        <v>144</v>
      </c>
      <c r="C74" s="373" t="s">
        <v>144</v>
      </c>
      <c r="D74" s="354" t="s">
        <v>144</v>
      </c>
      <c r="E74" s="363" t="s">
        <v>144</v>
      </c>
      <c r="F74" s="365" t="s">
        <v>163</v>
      </c>
      <c r="G74" s="173"/>
      <c r="H74" s="174"/>
    </row>
    <row r="75" spans="1:8" x14ac:dyDescent="0.15">
      <c r="A75" s="172"/>
      <c r="B75" s="374" t="s">
        <v>174</v>
      </c>
      <c r="C75" s="373" t="s">
        <v>164</v>
      </c>
      <c r="D75" s="354" t="s">
        <v>164</v>
      </c>
      <c r="E75" s="363" t="s">
        <v>166</v>
      </c>
      <c r="F75" s="365" t="s">
        <v>174</v>
      </c>
      <c r="G75" s="173"/>
      <c r="H75" s="175"/>
    </row>
    <row r="76" spans="1:8" x14ac:dyDescent="0.15">
      <c r="A76" s="176"/>
      <c r="B76" s="375" t="s">
        <v>39</v>
      </c>
      <c r="C76" s="348" t="s">
        <v>39</v>
      </c>
      <c r="D76" s="357" t="s">
        <v>39</v>
      </c>
      <c r="E76" s="368" t="s">
        <v>39</v>
      </c>
      <c r="F76" s="376" t="s">
        <v>39</v>
      </c>
      <c r="G76" s="173" t="s">
        <v>143</v>
      </c>
      <c r="H76" s="109"/>
    </row>
    <row r="77" spans="1:8" x14ac:dyDescent="0.15">
      <c r="A77" s="173">
        <v>2</v>
      </c>
      <c r="B77" s="374" t="s">
        <v>167</v>
      </c>
      <c r="C77" s="373" t="s">
        <v>167</v>
      </c>
      <c r="D77" s="354" t="s">
        <v>167</v>
      </c>
      <c r="E77" s="363" t="s">
        <v>167</v>
      </c>
      <c r="G77" s="173"/>
      <c r="H77" s="187" t="s">
        <v>168</v>
      </c>
    </row>
    <row r="78" spans="1:8" x14ac:dyDescent="0.15">
      <c r="A78" s="173"/>
      <c r="B78" s="374" t="s">
        <v>174</v>
      </c>
      <c r="C78" s="373" t="s">
        <v>164</v>
      </c>
      <c r="D78" s="354" t="s">
        <v>164</v>
      </c>
      <c r="E78" s="363" t="s">
        <v>166</v>
      </c>
      <c r="G78" s="173" t="s">
        <v>147</v>
      </c>
      <c r="H78" s="187" t="s">
        <v>169</v>
      </c>
    </row>
    <row r="79" spans="1:8" x14ac:dyDescent="0.15">
      <c r="A79" s="176"/>
      <c r="B79" s="377" t="s">
        <v>40</v>
      </c>
      <c r="C79" s="348" t="s">
        <v>40</v>
      </c>
      <c r="D79" s="357" t="s">
        <v>40</v>
      </c>
      <c r="E79" s="368" t="s">
        <v>40</v>
      </c>
      <c r="G79" s="173"/>
      <c r="H79" s="187" t="s">
        <v>170</v>
      </c>
    </row>
    <row r="80" spans="1:8" x14ac:dyDescent="0.15">
      <c r="A80" s="198">
        <v>3</v>
      </c>
      <c r="B80" s="180" t="s">
        <v>171</v>
      </c>
      <c r="C80" s="181" t="s">
        <v>171</v>
      </c>
      <c r="D80" s="182" t="s">
        <v>171</v>
      </c>
      <c r="E80" s="181" t="s">
        <v>171</v>
      </c>
      <c r="F80" s="188" t="s">
        <v>172</v>
      </c>
      <c r="G80" s="173" t="s">
        <v>11</v>
      </c>
      <c r="H80" s="175"/>
    </row>
    <row r="81" spans="1:8" x14ac:dyDescent="0.15">
      <c r="A81" s="176"/>
      <c r="B81" s="183" t="s">
        <v>149</v>
      </c>
      <c r="C81" s="176" t="s">
        <v>149</v>
      </c>
      <c r="D81" s="184" t="s">
        <v>149</v>
      </c>
      <c r="E81" s="176" t="s">
        <v>149</v>
      </c>
      <c r="F81" s="189" t="s">
        <v>149</v>
      </c>
      <c r="G81" s="173"/>
      <c r="H81" s="175"/>
    </row>
    <row r="82" spans="1:8" x14ac:dyDescent="0.15">
      <c r="A82" s="173">
        <v>4</v>
      </c>
      <c r="B82" s="362" t="s">
        <v>155</v>
      </c>
      <c r="C82" s="363" t="s">
        <v>155</v>
      </c>
      <c r="D82" s="207"/>
      <c r="E82" s="330" t="s">
        <v>155</v>
      </c>
      <c r="F82" s="378" t="s">
        <v>173</v>
      </c>
      <c r="G82" s="173" t="s">
        <v>150</v>
      </c>
      <c r="H82" s="109"/>
    </row>
    <row r="83" spans="1:8" x14ac:dyDescent="0.15">
      <c r="A83" s="173"/>
      <c r="B83" s="362" t="s">
        <v>165</v>
      </c>
      <c r="C83" s="363" t="s">
        <v>166</v>
      </c>
      <c r="D83" s="197"/>
      <c r="E83" s="330" t="s">
        <v>165</v>
      </c>
      <c r="F83" s="378" t="s">
        <v>174</v>
      </c>
      <c r="G83" s="173"/>
      <c r="H83" s="174"/>
    </row>
    <row r="84" spans="1:8" x14ac:dyDescent="0.15">
      <c r="A84" s="176"/>
      <c r="B84" s="367" t="s">
        <v>39</v>
      </c>
      <c r="C84" s="368" t="s">
        <v>39</v>
      </c>
      <c r="D84" s="197"/>
      <c r="E84" s="331" t="s">
        <v>39</v>
      </c>
      <c r="F84" s="376" t="s">
        <v>40</v>
      </c>
      <c r="G84" s="173" t="s">
        <v>153</v>
      </c>
      <c r="H84" s="187"/>
    </row>
    <row r="85" spans="1:8" x14ac:dyDescent="0.15">
      <c r="A85" s="173">
        <v>5</v>
      </c>
      <c r="B85" s="362" t="s">
        <v>175</v>
      </c>
      <c r="C85" s="363" t="s">
        <v>175</v>
      </c>
      <c r="D85" s="197"/>
      <c r="E85" s="330" t="s">
        <v>175</v>
      </c>
      <c r="F85" s="191"/>
      <c r="G85" s="173"/>
      <c r="H85" s="187"/>
    </row>
    <row r="86" spans="1:8" x14ac:dyDescent="0.15">
      <c r="A86" s="173"/>
      <c r="B86" s="362" t="s">
        <v>165</v>
      </c>
      <c r="C86" s="363" t="s">
        <v>166</v>
      </c>
      <c r="D86" s="197"/>
      <c r="E86" s="330" t="s">
        <v>165</v>
      </c>
      <c r="F86" s="369"/>
      <c r="G86" s="173"/>
      <c r="H86" s="187"/>
    </row>
    <row r="87" spans="1:8" x14ac:dyDescent="0.15">
      <c r="A87" s="176"/>
      <c r="B87" s="367" t="s">
        <v>40</v>
      </c>
      <c r="C87" s="368" t="s">
        <v>40</v>
      </c>
      <c r="D87" s="202"/>
      <c r="E87" s="331" t="s">
        <v>40</v>
      </c>
      <c r="F87" s="164"/>
      <c r="G87" s="176"/>
      <c r="H87" s="190"/>
    </row>
    <row r="88" spans="1:8" x14ac:dyDescent="0.15">
      <c r="A88" s="191"/>
      <c r="B88" s="178"/>
      <c r="C88" s="192"/>
      <c r="D88" s="192"/>
      <c r="E88" s="192"/>
      <c r="F88" s="178"/>
      <c r="G88" s="163"/>
      <c r="H88" s="193"/>
    </row>
    <row r="89" spans="1:8" x14ac:dyDescent="0.15">
      <c r="A89" s="132" t="s">
        <v>29</v>
      </c>
      <c r="B89" s="132"/>
      <c r="C89" s="132"/>
      <c r="F89" s="133" t="s">
        <v>308</v>
      </c>
      <c r="G89" s="133"/>
      <c r="H89" s="135"/>
    </row>
    <row r="90" spans="1:8" x14ac:dyDescent="0.15">
      <c r="A90" s="413" t="s">
        <v>30</v>
      </c>
      <c r="B90" s="413"/>
      <c r="C90" s="413"/>
      <c r="F90" s="412" t="s">
        <v>31</v>
      </c>
      <c r="G90" s="412"/>
      <c r="H90" s="169"/>
    </row>
    <row r="91" spans="1:8" x14ac:dyDescent="0.15">
      <c r="A91" s="271"/>
      <c r="B91" s="271"/>
      <c r="C91" s="271"/>
      <c r="F91" s="273"/>
      <c r="G91" s="273"/>
      <c r="H91" s="169"/>
    </row>
    <row r="92" spans="1:8" x14ac:dyDescent="0.15">
      <c r="A92" s="271"/>
      <c r="B92" s="29"/>
      <c r="F92" s="31"/>
      <c r="H92" s="170"/>
    </row>
    <row r="93" spans="1:8" x14ac:dyDescent="0.15">
      <c r="A93" s="271"/>
      <c r="B93" s="29"/>
      <c r="F93" s="31"/>
      <c r="H93" s="170"/>
    </row>
    <row r="94" spans="1:8" x14ac:dyDescent="0.15">
      <c r="A94" s="134" t="s">
        <v>32</v>
      </c>
      <c r="B94" s="134"/>
      <c r="C94" s="134"/>
      <c r="F94" s="116" t="s">
        <v>261</v>
      </c>
      <c r="G94" s="116"/>
      <c r="H94" s="170"/>
    </row>
    <row r="95" spans="1:8" x14ac:dyDescent="0.15">
      <c r="A95" s="414" t="s">
        <v>33</v>
      </c>
      <c r="B95" s="414"/>
      <c r="C95" s="414"/>
      <c r="F95" s="116" t="s">
        <v>262</v>
      </c>
      <c r="G95" s="116"/>
      <c r="H95" s="170"/>
    </row>
    <row r="96" spans="1:8" x14ac:dyDescent="0.15">
      <c r="A96" s="272"/>
      <c r="B96" s="272"/>
      <c r="C96" s="272"/>
      <c r="F96" s="116"/>
      <c r="G96" s="116"/>
      <c r="H96" s="170"/>
    </row>
    <row r="97" spans="1:8" x14ac:dyDescent="0.15">
      <c r="A97" s="191"/>
      <c r="B97" s="178"/>
      <c r="C97" s="192"/>
      <c r="D97" s="192"/>
      <c r="E97" s="192"/>
      <c r="F97" s="178"/>
      <c r="G97" s="163"/>
      <c r="H97" s="193"/>
    </row>
    <row r="98" spans="1:8" x14ac:dyDescent="0.15">
      <c r="A98" s="191"/>
      <c r="B98" s="178"/>
      <c r="C98" s="192"/>
      <c r="D98" s="192"/>
      <c r="E98" s="192"/>
      <c r="F98" s="178"/>
      <c r="G98" s="163"/>
      <c r="H98" s="193"/>
    </row>
    <row r="99" spans="1:8" x14ac:dyDescent="0.15">
      <c r="A99" s="429" t="s">
        <v>177</v>
      </c>
      <c r="B99" s="429"/>
      <c r="C99" s="429"/>
      <c r="D99" s="429"/>
      <c r="E99" s="429"/>
      <c r="F99" s="429"/>
      <c r="G99" s="429"/>
      <c r="H99" s="429"/>
    </row>
    <row r="100" spans="1:8" x14ac:dyDescent="0.15">
      <c r="A100" s="429" t="s">
        <v>211</v>
      </c>
      <c r="B100" s="429"/>
      <c r="C100" s="429"/>
      <c r="D100" s="429"/>
      <c r="E100" s="429"/>
      <c r="F100" s="429"/>
      <c r="G100" s="429"/>
      <c r="H100" s="429"/>
    </row>
    <row r="101" spans="1:8" x14ac:dyDescent="0.15">
      <c r="A101" s="427" t="s">
        <v>132</v>
      </c>
      <c r="B101" s="427"/>
      <c r="C101" s="427"/>
      <c r="D101" s="427"/>
      <c r="E101" s="427"/>
      <c r="F101" s="427"/>
      <c r="G101" s="427"/>
      <c r="H101" s="427"/>
    </row>
    <row r="102" spans="1:8" x14ac:dyDescent="0.15">
      <c r="A102" s="432" t="s">
        <v>133</v>
      </c>
      <c r="B102" s="433" t="s">
        <v>134</v>
      </c>
      <c r="C102" s="434"/>
      <c r="D102" s="434"/>
      <c r="E102" s="434"/>
      <c r="F102" s="434"/>
      <c r="G102" s="434"/>
      <c r="H102" s="435" t="s">
        <v>135</v>
      </c>
    </row>
    <row r="103" spans="1:8" x14ac:dyDescent="0.15">
      <c r="A103" s="432"/>
      <c r="B103" s="194" t="s">
        <v>136</v>
      </c>
      <c r="C103" s="238" t="s">
        <v>137</v>
      </c>
      <c r="D103" s="194" t="s">
        <v>138</v>
      </c>
      <c r="E103" s="238" t="s">
        <v>139</v>
      </c>
      <c r="F103" s="194" t="s">
        <v>140</v>
      </c>
      <c r="G103" s="238" t="s">
        <v>141</v>
      </c>
      <c r="H103" s="436"/>
    </row>
    <row r="104" spans="1:8" x14ac:dyDescent="0.15">
      <c r="A104" s="198">
        <v>1</v>
      </c>
      <c r="B104" s="365" t="s">
        <v>178</v>
      </c>
      <c r="C104" s="379" t="s">
        <v>179</v>
      </c>
      <c r="D104" s="380" t="s">
        <v>180</v>
      </c>
      <c r="E104" s="379" t="s">
        <v>179</v>
      </c>
      <c r="F104" s="381" t="s">
        <v>180</v>
      </c>
      <c r="G104" s="195" t="s">
        <v>143</v>
      </c>
      <c r="H104" s="196" t="s">
        <v>168</v>
      </c>
    </row>
    <row r="105" spans="1:8" x14ac:dyDescent="0.15">
      <c r="A105" s="198"/>
      <c r="B105" s="365" t="s">
        <v>145</v>
      </c>
      <c r="C105" s="382" t="s">
        <v>145</v>
      </c>
      <c r="D105" s="354" t="s">
        <v>181</v>
      </c>
      <c r="E105" s="382" t="s">
        <v>145</v>
      </c>
      <c r="F105" s="364" t="s">
        <v>181</v>
      </c>
      <c r="G105" s="195"/>
      <c r="H105" s="196" t="s">
        <v>169</v>
      </c>
    </row>
    <row r="106" spans="1:8" x14ac:dyDescent="0.15">
      <c r="A106" s="189"/>
      <c r="B106" s="375" t="s">
        <v>144</v>
      </c>
      <c r="C106" s="383" t="s">
        <v>182</v>
      </c>
      <c r="D106" s="357" t="s">
        <v>183</v>
      </c>
      <c r="E106" s="383" t="s">
        <v>182</v>
      </c>
      <c r="F106" s="359" t="s">
        <v>184</v>
      </c>
      <c r="G106" s="195" t="s">
        <v>147</v>
      </c>
      <c r="H106" s="196" t="s">
        <v>185</v>
      </c>
    </row>
    <row r="107" spans="1:8" x14ac:dyDescent="0.15">
      <c r="A107" s="198">
        <v>2</v>
      </c>
      <c r="B107" s="365" t="s">
        <v>178</v>
      </c>
      <c r="C107" s="382" t="s">
        <v>179</v>
      </c>
      <c r="D107" s="156"/>
      <c r="E107" s="382" t="s">
        <v>179</v>
      </c>
      <c r="F107" s="384"/>
      <c r="G107" s="195"/>
      <c r="H107" s="196" t="s">
        <v>186</v>
      </c>
    </row>
    <row r="108" spans="1:8" x14ac:dyDescent="0.15">
      <c r="A108" s="198"/>
      <c r="B108" s="365" t="s">
        <v>148</v>
      </c>
      <c r="C108" s="382" t="s">
        <v>148</v>
      </c>
      <c r="D108" s="156"/>
      <c r="E108" s="382" t="s">
        <v>148</v>
      </c>
      <c r="F108" s="384"/>
      <c r="G108" s="195" t="s">
        <v>11</v>
      </c>
      <c r="H108" s="197"/>
    </row>
    <row r="109" spans="1:8" x14ac:dyDescent="0.15">
      <c r="A109" s="189"/>
      <c r="B109" s="375" t="s">
        <v>167</v>
      </c>
      <c r="C109" s="383" t="s">
        <v>187</v>
      </c>
      <c r="D109" s="365" t="s">
        <v>178</v>
      </c>
      <c r="E109" s="383" t="s">
        <v>187</v>
      </c>
      <c r="F109" s="385"/>
      <c r="G109" s="195"/>
      <c r="H109" s="197"/>
    </row>
    <row r="110" spans="1:8" x14ac:dyDescent="0.15">
      <c r="A110" s="198">
        <v>3</v>
      </c>
      <c r="B110" s="182" t="s">
        <v>149</v>
      </c>
      <c r="C110" s="198" t="s">
        <v>149</v>
      </c>
      <c r="D110" s="365" t="s">
        <v>145</v>
      </c>
      <c r="E110" s="198" t="s">
        <v>149</v>
      </c>
      <c r="F110" s="199" t="s">
        <v>149</v>
      </c>
      <c r="G110" s="195" t="s">
        <v>150</v>
      </c>
      <c r="H110" s="197"/>
    </row>
    <row r="111" spans="1:8" x14ac:dyDescent="0.15">
      <c r="A111" s="189"/>
      <c r="B111" s="200" t="s">
        <v>171</v>
      </c>
      <c r="C111" s="189" t="s">
        <v>188</v>
      </c>
      <c r="D111" s="375" t="s">
        <v>155</v>
      </c>
      <c r="E111" s="189" t="s">
        <v>188</v>
      </c>
      <c r="F111" s="201" t="s">
        <v>151</v>
      </c>
      <c r="G111" s="195"/>
      <c r="H111" s="197"/>
    </row>
    <row r="112" spans="1:8" x14ac:dyDescent="0.15">
      <c r="A112" s="198">
        <v>4</v>
      </c>
      <c r="B112" s="386" t="s">
        <v>189</v>
      </c>
      <c r="C112" s="330" t="s">
        <v>189</v>
      </c>
      <c r="D112" s="365" t="s">
        <v>178</v>
      </c>
      <c r="E112" s="387" t="s">
        <v>180</v>
      </c>
      <c r="F112" s="387" t="s">
        <v>180</v>
      </c>
      <c r="G112" s="195" t="s">
        <v>153</v>
      </c>
      <c r="H112" s="197"/>
    </row>
    <row r="113" spans="1:8" x14ac:dyDescent="0.15">
      <c r="A113" s="195"/>
      <c r="B113" s="388" t="s">
        <v>145</v>
      </c>
      <c r="C113" s="330" t="s">
        <v>145</v>
      </c>
      <c r="D113" s="365" t="s">
        <v>148</v>
      </c>
      <c r="E113" s="373" t="s">
        <v>181</v>
      </c>
      <c r="F113" s="373" t="s">
        <v>181</v>
      </c>
      <c r="G113" s="195"/>
      <c r="H113" s="197"/>
    </row>
    <row r="114" spans="1:8" x14ac:dyDescent="0.15">
      <c r="A114" s="242"/>
      <c r="B114" s="389" t="s">
        <v>155</v>
      </c>
      <c r="C114" s="331" t="s">
        <v>155</v>
      </c>
      <c r="D114" s="375" t="s">
        <v>175</v>
      </c>
      <c r="E114" s="348" t="s">
        <v>190</v>
      </c>
      <c r="F114" s="348" t="s">
        <v>190</v>
      </c>
      <c r="G114" s="242"/>
      <c r="H114" s="202"/>
    </row>
    <row r="116" spans="1:8" x14ac:dyDescent="0.15">
      <c r="A116" s="428" t="s">
        <v>191</v>
      </c>
      <c r="B116" s="428"/>
      <c r="C116" s="428"/>
      <c r="D116" s="428"/>
      <c r="E116" s="428"/>
      <c r="F116" s="428"/>
      <c r="G116" s="428"/>
      <c r="H116" s="428"/>
    </row>
    <row r="117" spans="1:8" x14ac:dyDescent="0.15">
      <c r="A117" s="429" t="s">
        <v>211</v>
      </c>
      <c r="B117" s="429"/>
      <c r="C117" s="429"/>
      <c r="D117" s="429"/>
      <c r="E117" s="429"/>
      <c r="F117" s="429"/>
      <c r="G117" s="429"/>
      <c r="H117" s="429"/>
    </row>
    <row r="118" spans="1:8" x14ac:dyDescent="0.15">
      <c r="A118" s="427" t="s">
        <v>132</v>
      </c>
      <c r="B118" s="427"/>
      <c r="C118" s="427"/>
      <c r="D118" s="427"/>
      <c r="E118" s="427"/>
      <c r="F118" s="427"/>
      <c r="G118" s="427"/>
      <c r="H118" s="427"/>
    </row>
    <row r="119" spans="1:8" x14ac:dyDescent="0.15">
      <c r="A119" s="419" t="s">
        <v>133</v>
      </c>
      <c r="B119" s="420" t="s">
        <v>134</v>
      </c>
      <c r="C119" s="421"/>
      <c r="D119" s="421"/>
      <c r="E119" s="421"/>
      <c r="F119" s="421"/>
      <c r="G119" s="421"/>
      <c r="H119" s="419" t="s">
        <v>135</v>
      </c>
    </row>
    <row r="120" spans="1:8" x14ac:dyDescent="0.15">
      <c r="A120" s="419"/>
      <c r="B120" s="203" t="s">
        <v>136</v>
      </c>
      <c r="C120" s="237" t="s">
        <v>137</v>
      </c>
      <c r="D120" s="203" t="s">
        <v>138</v>
      </c>
      <c r="E120" s="237" t="s">
        <v>139</v>
      </c>
      <c r="F120" s="203" t="s">
        <v>140</v>
      </c>
      <c r="G120" s="237" t="s">
        <v>141</v>
      </c>
      <c r="H120" s="419"/>
    </row>
    <row r="121" spans="1:8" x14ac:dyDescent="0.15">
      <c r="A121" s="198">
        <v>1</v>
      </c>
      <c r="B121" s="388" t="s">
        <v>189</v>
      </c>
      <c r="C121" s="361" t="s">
        <v>178</v>
      </c>
      <c r="D121" s="398" t="s">
        <v>179</v>
      </c>
      <c r="E121" s="361" t="s">
        <v>178</v>
      </c>
      <c r="F121" s="354" t="s">
        <v>180</v>
      </c>
      <c r="G121" s="179" t="s">
        <v>143</v>
      </c>
      <c r="H121" s="204" t="s">
        <v>168</v>
      </c>
    </row>
    <row r="122" spans="1:8" x14ac:dyDescent="0.15">
      <c r="A122" s="198"/>
      <c r="B122" s="388" t="s">
        <v>145</v>
      </c>
      <c r="C122" s="361" t="s">
        <v>145</v>
      </c>
      <c r="D122" s="399" t="s">
        <v>145</v>
      </c>
      <c r="E122" s="361" t="s">
        <v>145</v>
      </c>
      <c r="F122" s="354" t="s">
        <v>181</v>
      </c>
      <c r="G122" s="179"/>
      <c r="H122" s="204" t="s">
        <v>169</v>
      </c>
    </row>
    <row r="123" spans="1:8" x14ac:dyDescent="0.15">
      <c r="A123" s="189"/>
      <c r="B123" s="389" t="s">
        <v>144</v>
      </c>
      <c r="C123" s="366" t="s">
        <v>144</v>
      </c>
      <c r="D123" s="400" t="s">
        <v>182</v>
      </c>
      <c r="E123" s="366" t="s">
        <v>144</v>
      </c>
      <c r="F123" s="348" t="s">
        <v>192</v>
      </c>
      <c r="G123" s="179" t="s">
        <v>147</v>
      </c>
      <c r="H123" s="204" t="s">
        <v>185</v>
      </c>
    </row>
    <row r="124" spans="1:8" x14ac:dyDescent="0.15">
      <c r="A124" s="188">
        <v>2</v>
      </c>
      <c r="B124" s="401"/>
      <c r="C124" s="402" t="s">
        <v>178</v>
      </c>
      <c r="D124" s="398" t="s">
        <v>179</v>
      </c>
      <c r="E124" s="402" t="s">
        <v>178</v>
      </c>
      <c r="F124" s="403"/>
      <c r="G124" s="179"/>
      <c r="H124" s="204" t="s">
        <v>186</v>
      </c>
    </row>
    <row r="125" spans="1:8" x14ac:dyDescent="0.15">
      <c r="A125" s="198"/>
      <c r="B125" s="404"/>
      <c r="C125" s="361" t="s">
        <v>148</v>
      </c>
      <c r="D125" s="399" t="s">
        <v>148</v>
      </c>
      <c r="E125" s="361" t="s">
        <v>148</v>
      </c>
      <c r="F125" s="405"/>
      <c r="G125" s="179" t="s">
        <v>11</v>
      </c>
      <c r="H125" s="204"/>
    </row>
    <row r="126" spans="1:8" x14ac:dyDescent="0.15">
      <c r="A126" s="189"/>
      <c r="B126" s="406"/>
      <c r="C126" s="366" t="s">
        <v>167</v>
      </c>
      <c r="D126" s="400" t="s">
        <v>187</v>
      </c>
      <c r="E126" s="366" t="s">
        <v>167</v>
      </c>
      <c r="F126" s="407"/>
      <c r="G126" s="179"/>
      <c r="H126" s="204"/>
    </row>
    <row r="127" spans="1:8" x14ac:dyDescent="0.15">
      <c r="A127" s="198">
        <v>3</v>
      </c>
      <c r="B127" s="182" t="s">
        <v>149</v>
      </c>
      <c r="C127" s="181" t="s">
        <v>149</v>
      </c>
      <c r="D127" s="182" t="s">
        <v>149</v>
      </c>
      <c r="E127" s="181" t="s">
        <v>149</v>
      </c>
      <c r="F127" s="182" t="s">
        <v>149</v>
      </c>
      <c r="G127" s="179" t="s">
        <v>150</v>
      </c>
      <c r="H127" s="197"/>
    </row>
    <row r="128" spans="1:8" x14ac:dyDescent="0.15">
      <c r="A128" s="189"/>
      <c r="B128" s="182" t="s">
        <v>160</v>
      </c>
      <c r="C128" s="336" t="s">
        <v>171</v>
      </c>
      <c r="D128" s="200" t="s">
        <v>188</v>
      </c>
      <c r="E128" s="336" t="s">
        <v>171</v>
      </c>
      <c r="F128" s="408" t="s">
        <v>193</v>
      </c>
      <c r="G128" s="179"/>
      <c r="H128" s="204"/>
    </row>
    <row r="129" spans="1:8" x14ac:dyDescent="0.15">
      <c r="A129" s="198">
        <v>4</v>
      </c>
      <c r="B129" s="409" t="s">
        <v>179</v>
      </c>
      <c r="C129" s="373" t="s">
        <v>180</v>
      </c>
      <c r="D129" s="354" t="s">
        <v>180</v>
      </c>
      <c r="E129" s="330" t="s">
        <v>189</v>
      </c>
      <c r="F129" s="354" t="s">
        <v>180</v>
      </c>
      <c r="G129" s="179"/>
      <c r="H129" s="197"/>
    </row>
    <row r="130" spans="1:8" x14ac:dyDescent="0.15">
      <c r="A130" s="198"/>
      <c r="B130" s="410" t="s">
        <v>145</v>
      </c>
      <c r="C130" s="373" t="s">
        <v>181</v>
      </c>
      <c r="D130" s="354" t="s">
        <v>181</v>
      </c>
      <c r="E130" s="330" t="s">
        <v>145</v>
      </c>
      <c r="F130" s="364" t="s">
        <v>181</v>
      </c>
      <c r="G130" s="179"/>
      <c r="H130" s="204"/>
    </row>
    <row r="131" spans="1:8" x14ac:dyDescent="0.15">
      <c r="A131" s="189"/>
      <c r="B131" s="411" t="s">
        <v>156</v>
      </c>
      <c r="C131" s="348" t="s">
        <v>190</v>
      </c>
      <c r="D131" s="357" t="s">
        <v>190</v>
      </c>
      <c r="E131" s="331" t="s">
        <v>155</v>
      </c>
      <c r="F131" s="359" t="s">
        <v>190</v>
      </c>
      <c r="G131" s="179"/>
      <c r="H131" s="204"/>
    </row>
    <row r="132" spans="1:8" x14ac:dyDescent="0.15">
      <c r="A132" s="188">
        <v>5</v>
      </c>
      <c r="B132" s="398" t="s">
        <v>179</v>
      </c>
      <c r="C132" s="188"/>
      <c r="D132" s="401"/>
      <c r="E132" s="188"/>
      <c r="F132" s="403"/>
      <c r="G132" s="179"/>
      <c r="H132" s="204"/>
    </row>
    <row r="133" spans="1:8" x14ac:dyDescent="0.15">
      <c r="A133" s="198"/>
      <c r="B133" s="399" t="s">
        <v>148</v>
      </c>
      <c r="C133" s="198"/>
      <c r="D133" s="404"/>
      <c r="E133" s="198"/>
      <c r="F133" s="405"/>
      <c r="G133" s="179"/>
      <c r="H133" s="204"/>
    </row>
    <row r="134" spans="1:8" x14ac:dyDescent="0.15">
      <c r="A134" s="206"/>
      <c r="B134" s="400" t="s">
        <v>158</v>
      </c>
      <c r="C134" s="189"/>
      <c r="D134" s="385"/>
      <c r="E134" s="189"/>
      <c r="F134" s="407"/>
      <c r="G134" s="205"/>
      <c r="H134" s="206"/>
    </row>
    <row r="136" spans="1:8" x14ac:dyDescent="0.15">
      <c r="A136" s="132" t="s">
        <v>29</v>
      </c>
      <c r="B136" s="132"/>
      <c r="C136" s="132"/>
      <c r="F136" s="133" t="s">
        <v>308</v>
      </c>
      <c r="G136" s="133"/>
      <c r="H136" s="135"/>
    </row>
    <row r="137" spans="1:8" x14ac:dyDescent="0.15">
      <c r="A137" s="413" t="s">
        <v>30</v>
      </c>
      <c r="B137" s="413"/>
      <c r="C137" s="413"/>
      <c r="F137" s="412" t="s">
        <v>31</v>
      </c>
      <c r="G137" s="412"/>
      <c r="H137" s="169"/>
    </row>
    <row r="138" spans="1:8" x14ac:dyDescent="0.15">
      <c r="A138" s="271"/>
      <c r="B138" s="271"/>
      <c r="C138" s="271"/>
      <c r="F138" s="273"/>
      <c r="G138" s="273"/>
      <c r="H138" s="169"/>
    </row>
    <row r="139" spans="1:8" x14ac:dyDescent="0.15">
      <c r="A139" s="271"/>
      <c r="B139" s="29"/>
      <c r="F139" s="31"/>
      <c r="H139" s="170"/>
    </row>
    <row r="140" spans="1:8" x14ac:dyDescent="0.15">
      <c r="A140" s="271"/>
      <c r="B140" s="29"/>
      <c r="F140" s="31"/>
      <c r="H140" s="170"/>
    </row>
    <row r="141" spans="1:8" x14ac:dyDescent="0.15">
      <c r="A141" s="134" t="s">
        <v>32</v>
      </c>
      <c r="B141" s="134"/>
      <c r="C141" s="134"/>
      <c r="F141" s="116" t="s">
        <v>261</v>
      </c>
      <c r="G141" s="116"/>
      <c r="H141" s="170"/>
    </row>
    <row r="142" spans="1:8" x14ac:dyDescent="0.15">
      <c r="A142" s="414" t="s">
        <v>33</v>
      </c>
      <c r="B142" s="414"/>
      <c r="C142" s="414"/>
      <c r="F142" s="116" t="s">
        <v>262</v>
      </c>
      <c r="G142" s="116"/>
      <c r="H142" s="170"/>
    </row>
    <row r="143" spans="1:8" x14ac:dyDescent="0.15">
      <c r="A143" s="272"/>
      <c r="B143" s="272"/>
      <c r="C143" s="272"/>
      <c r="F143" s="116"/>
      <c r="G143" s="116"/>
      <c r="H143" s="170"/>
    </row>
  </sheetData>
  <mergeCells count="45">
    <mergeCell ref="H119:H120"/>
    <mergeCell ref="A142:C142"/>
    <mergeCell ref="A71:H71"/>
    <mergeCell ref="A72:A73"/>
    <mergeCell ref="B72:G72"/>
    <mergeCell ref="H72:H73"/>
    <mergeCell ref="A118:H118"/>
    <mergeCell ref="A99:H99"/>
    <mergeCell ref="A100:H100"/>
    <mergeCell ref="A101:H101"/>
    <mergeCell ref="A102:A103"/>
    <mergeCell ref="B102:G102"/>
    <mergeCell ref="H102:H103"/>
    <mergeCell ref="A116:H116"/>
    <mergeCell ref="A117:H117"/>
    <mergeCell ref="A90:C90"/>
    <mergeCell ref="A52:A53"/>
    <mergeCell ref="B52:G52"/>
    <mergeCell ref="H52:H53"/>
    <mergeCell ref="A69:H69"/>
    <mergeCell ref="A70:H70"/>
    <mergeCell ref="A51:H51"/>
    <mergeCell ref="A21:H21"/>
    <mergeCell ref="A22:H22"/>
    <mergeCell ref="A23:H23"/>
    <mergeCell ref="A24:A25"/>
    <mergeCell ref="B24:G24"/>
    <mergeCell ref="H24:H25"/>
    <mergeCell ref="A41:C41"/>
    <mergeCell ref="F41:G41"/>
    <mergeCell ref="A46:C46"/>
    <mergeCell ref="A49:H49"/>
    <mergeCell ref="A50:H50"/>
    <mergeCell ref="A1:H1"/>
    <mergeCell ref="A2:H2"/>
    <mergeCell ref="A3:H3"/>
    <mergeCell ref="A4:A5"/>
    <mergeCell ref="B4:G4"/>
    <mergeCell ref="H4:H5"/>
    <mergeCell ref="F90:G90"/>
    <mergeCell ref="A95:C95"/>
    <mergeCell ref="A137:C137"/>
    <mergeCell ref="F137:G137"/>
    <mergeCell ref="A119:A120"/>
    <mergeCell ref="B119:G119"/>
  </mergeCells>
  <pageMargins left="0.7" right="0.7" top="0.75" bottom="0.75" header="0.3" footer="0.3"/>
  <pageSetup paperSize="9" fitToHeight="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1"/>
  <sheetViews>
    <sheetView topLeftCell="A3" zoomScaleNormal="100" workbookViewId="0">
      <selection activeCell="H15" sqref="H15:L15"/>
    </sheetView>
  </sheetViews>
  <sheetFormatPr defaultRowHeight="15" x14ac:dyDescent="0.2"/>
  <cols>
    <col min="1" max="1" width="4.3046875" customWidth="1"/>
    <col min="2" max="2" width="11.703125" customWidth="1"/>
    <col min="3" max="3" width="33.62890625" customWidth="1"/>
    <col min="4" max="4" width="6.9921875" customWidth="1"/>
    <col min="5" max="6" width="5.109375" customWidth="1"/>
    <col min="7" max="7" width="6.3203125" customWidth="1"/>
    <col min="8" max="8" width="46.54296875" customWidth="1"/>
    <col min="9" max="9" width="6.72265625" customWidth="1"/>
    <col min="10" max="11" width="6.859375" customWidth="1"/>
    <col min="12" max="12" width="6.72265625" customWidth="1"/>
  </cols>
  <sheetData>
    <row r="1" spans="1:12" x14ac:dyDescent="0.2">
      <c r="A1" s="86"/>
      <c r="B1" s="422" t="s">
        <v>209</v>
      </c>
      <c r="C1" s="422"/>
      <c r="D1" s="422"/>
      <c r="E1" s="422"/>
      <c r="F1" s="422"/>
      <c r="G1" s="422"/>
      <c r="H1" s="422"/>
      <c r="I1" s="422"/>
      <c r="J1" s="422"/>
      <c r="K1" s="422"/>
      <c r="L1" s="422"/>
    </row>
    <row r="2" spans="1:12" x14ac:dyDescent="0.2">
      <c r="A2" s="33"/>
      <c r="B2" s="437" t="s">
        <v>280</v>
      </c>
      <c r="C2" s="437"/>
      <c r="D2" s="437"/>
      <c r="E2" s="437"/>
      <c r="F2" s="437"/>
      <c r="G2" s="437"/>
      <c r="H2" s="437"/>
      <c r="I2" s="437"/>
      <c r="J2" s="437"/>
      <c r="K2" s="437"/>
      <c r="L2" s="437"/>
    </row>
    <row r="3" spans="1:12" x14ac:dyDescent="0.2">
      <c r="A3" s="34" t="s">
        <v>285</v>
      </c>
      <c r="B3" s="34"/>
      <c r="C3" s="35"/>
      <c r="D3" s="36"/>
      <c r="E3" s="36"/>
      <c r="F3" s="36"/>
      <c r="G3" s="36"/>
      <c r="H3" s="86"/>
      <c r="I3" s="37"/>
      <c r="J3" s="37"/>
      <c r="K3" s="38"/>
      <c r="L3" s="38"/>
    </row>
    <row r="4" spans="1:12" x14ac:dyDescent="0.2">
      <c r="A4" s="438" t="s">
        <v>35</v>
      </c>
      <c r="B4" s="438" t="s">
        <v>36</v>
      </c>
      <c r="C4" s="438" t="s">
        <v>37</v>
      </c>
      <c r="D4" s="441" t="s">
        <v>38</v>
      </c>
      <c r="E4" s="438" t="s">
        <v>39</v>
      </c>
      <c r="F4" s="438" t="s">
        <v>40</v>
      </c>
      <c r="G4" s="438" t="s">
        <v>41</v>
      </c>
      <c r="H4" s="439" t="s">
        <v>42</v>
      </c>
      <c r="I4" s="39" t="s">
        <v>43</v>
      </c>
      <c r="J4" s="40" t="s">
        <v>43</v>
      </c>
      <c r="K4" s="41" t="s">
        <v>43</v>
      </c>
      <c r="L4" s="41" t="s">
        <v>43</v>
      </c>
    </row>
    <row r="5" spans="1:12" x14ac:dyDescent="0.2">
      <c r="A5" s="439"/>
      <c r="B5" s="439"/>
      <c r="C5" s="440"/>
      <c r="D5" s="442"/>
      <c r="E5" s="439"/>
      <c r="F5" s="439"/>
      <c r="G5" s="439"/>
      <c r="H5" s="439"/>
      <c r="I5" s="39" t="s">
        <v>44</v>
      </c>
      <c r="J5" s="40" t="s">
        <v>45</v>
      </c>
      <c r="K5" s="41" t="s">
        <v>46</v>
      </c>
      <c r="L5" s="41" t="s">
        <v>47</v>
      </c>
    </row>
    <row r="6" spans="1:12" x14ac:dyDescent="0.2">
      <c r="A6" s="247">
        <v>1</v>
      </c>
      <c r="B6" s="87" t="s">
        <v>264</v>
      </c>
      <c r="C6" s="47" t="s">
        <v>263</v>
      </c>
      <c r="D6" s="88">
        <v>2</v>
      </c>
      <c r="E6" s="250">
        <v>2</v>
      </c>
      <c r="F6" s="247">
        <v>0</v>
      </c>
      <c r="G6" s="250">
        <v>0</v>
      </c>
      <c r="H6" s="248" t="s">
        <v>271</v>
      </c>
      <c r="I6" s="44">
        <v>14</v>
      </c>
      <c r="J6" s="45">
        <v>2</v>
      </c>
      <c r="K6" s="46">
        <v>0</v>
      </c>
      <c r="L6" s="46">
        <v>0</v>
      </c>
    </row>
    <row r="7" spans="1:12" x14ac:dyDescent="0.2">
      <c r="A7" s="247">
        <v>2</v>
      </c>
      <c r="B7" s="87" t="s">
        <v>265</v>
      </c>
      <c r="C7" s="47" t="s">
        <v>49</v>
      </c>
      <c r="D7" s="88">
        <v>2</v>
      </c>
      <c r="E7" s="250">
        <v>2</v>
      </c>
      <c r="F7" s="247">
        <v>0</v>
      </c>
      <c r="G7" s="250">
        <v>0</v>
      </c>
      <c r="H7" s="49" t="s">
        <v>223</v>
      </c>
      <c r="I7" s="44">
        <v>7</v>
      </c>
      <c r="J7" s="45">
        <v>1</v>
      </c>
      <c r="K7" s="46">
        <v>0</v>
      </c>
      <c r="L7" s="46">
        <v>0</v>
      </c>
    </row>
    <row r="8" spans="1:12" x14ac:dyDescent="0.2">
      <c r="A8" s="247"/>
      <c r="B8" s="90"/>
      <c r="C8" s="47"/>
      <c r="D8" s="88"/>
      <c r="E8" s="250"/>
      <c r="F8" s="247"/>
      <c r="G8" s="250"/>
      <c r="H8" s="49" t="s">
        <v>266</v>
      </c>
      <c r="I8" s="44">
        <v>7</v>
      </c>
      <c r="J8" s="45">
        <v>1</v>
      </c>
      <c r="K8" s="46">
        <v>0</v>
      </c>
      <c r="L8" s="46">
        <v>0</v>
      </c>
    </row>
    <row r="9" spans="1:12" x14ac:dyDescent="0.2">
      <c r="A9" s="247">
        <v>3</v>
      </c>
      <c r="B9" s="87" t="s">
        <v>267</v>
      </c>
      <c r="C9" s="47" t="s">
        <v>50</v>
      </c>
      <c r="D9" s="88">
        <v>3</v>
      </c>
      <c r="E9" s="250">
        <v>2</v>
      </c>
      <c r="F9" s="247">
        <v>1</v>
      </c>
      <c r="G9" s="250">
        <v>0</v>
      </c>
      <c r="H9" s="248" t="s">
        <v>51</v>
      </c>
      <c r="I9" s="44">
        <v>4</v>
      </c>
      <c r="J9" s="45">
        <v>0.5</v>
      </c>
      <c r="K9" s="46">
        <v>0.25</v>
      </c>
      <c r="L9" s="46">
        <v>0</v>
      </c>
    </row>
    <row r="10" spans="1:12" x14ac:dyDescent="0.2">
      <c r="A10" s="247"/>
      <c r="B10" s="90"/>
      <c r="C10" s="47"/>
      <c r="D10" s="88"/>
      <c r="E10" s="250"/>
      <c r="F10" s="247"/>
      <c r="G10" s="250"/>
      <c r="H10" s="248" t="s">
        <v>224</v>
      </c>
      <c r="I10" s="44">
        <v>3</v>
      </c>
      <c r="J10" s="45">
        <v>0.5</v>
      </c>
      <c r="K10" s="46">
        <v>0.25</v>
      </c>
      <c r="L10" s="46">
        <v>0</v>
      </c>
    </row>
    <row r="11" spans="1:12" x14ac:dyDescent="0.2">
      <c r="A11" s="247"/>
      <c r="B11" s="90"/>
      <c r="C11" s="47"/>
      <c r="D11" s="88"/>
      <c r="E11" s="250"/>
      <c r="F11" s="247"/>
      <c r="G11" s="250"/>
      <c r="H11" s="129" t="s">
        <v>52</v>
      </c>
      <c r="I11" s="44">
        <v>7</v>
      </c>
      <c r="J11" s="45">
        <v>1</v>
      </c>
      <c r="K11" s="46">
        <v>0.5</v>
      </c>
      <c r="L11" s="46">
        <v>0</v>
      </c>
    </row>
    <row r="12" spans="1:12" s="276" customFormat="1" x14ac:dyDescent="0.2">
      <c r="A12" s="229">
        <v>4</v>
      </c>
      <c r="B12" s="277" t="s">
        <v>268</v>
      </c>
      <c r="C12" s="278" t="s">
        <v>48</v>
      </c>
      <c r="D12" s="88">
        <v>2</v>
      </c>
      <c r="E12" s="228">
        <v>2</v>
      </c>
      <c r="F12" s="229">
        <v>0</v>
      </c>
      <c r="G12" s="228">
        <v>0</v>
      </c>
      <c r="H12" s="58" t="s">
        <v>70</v>
      </c>
      <c r="I12" s="44">
        <v>7</v>
      </c>
      <c r="J12" s="76">
        <v>1</v>
      </c>
      <c r="K12" s="279">
        <v>0</v>
      </c>
      <c r="L12" s="279">
        <v>0</v>
      </c>
    </row>
    <row r="13" spans="1:12" s="276" customFormat="1" x14ac:dyDescent="0.2">
      <c r="A13" s="229"/>
      <c r="B13" s="277"/>
      <c r="C13" s="278"/>
      <c r="D13" s="88"/>
      <c r="E13" s="228"/>
      <c r="F13" s="229"/>
      <c r="G13" s="228"/>
      <c r="H13" s="316" t="s">
        <v>289</v>
      </c>
      <c r="I13" s="44">
        <v>7</v>
      </c>
      <c r="J13" s="76">
        <v>1</v>
      </c>
      <c r="K13" s="279">
        <v>0</v>
      </c>
      <c r="L13" s="279">
        <v>0</v>
      </c>
    </row>
    <row r="14" spans="1:12" x14ac:dyDescent="0.2">
      <c r="A14" s="247">
        <v>5</v>
      </c>
      <c r="B14" s="87" t="s">
        <v>270</v>
      </c>
      <c r="C14" s="249" t="s">
        <v>269</v>
      </c>
      <c r="D14" s="88">
        <v>2</v>
      </c>
      <c r="E14" s="250">
        <v>1</v>
      </c>
      <c r="F14" s="247">
        <v>1</v>
      </c>
      <c r="G14" s="250">
        <v>0</v>
      </c>
      <c r="H14" s="248" t="s">
        <v>272</v>
      </c>
      <c r="I14" s="44">
        <v>4</v>
      </c>
      <c r="J14" s="45">
        <v>0.25</v>
      </c>
      <c r="K14" s="46">
        <v>0.25</v>
      </c>
      <c r="L14" s="46">
        <v>0</v>
      </c>
    </row>
    <row r="15" spans="1:12" x14ac:dyDescent="0.2">
      <c r="A15" s="318"/>
      <c r="B15" s="87"/>
      <c r="C15" s="319"/>
      <c r="D15" s="88"/>
      <c r="E15" s="317"/>
      <c r="F15" s="318"/>
      <c r="G15" s="317"/>
      <c r="H15" s="293" t="s">
        <v>70</v>
      </c>
      <c r="I15" s="286">
        <v>3</v>
      </c>
      <c r="J15" s="287">
        <v>0.25</v>
      </c>
      <c r="K15" s="46">
        <v>0.25</v>
      </c>
      <c r="L15" s="46">
        <v>0</v>
      </c>
    </row>
    <row r="16" spans="1:12" x14ac:dyDescent="0.2">
      <c r="A16" s="247"/>
      <c r="B16" s="90"/>
      <c r="C16" s="249"/>
      <c r="D16" s="88"/>
      <c r="E16" s="250"/>
      <c r="F16" s="247"/>
      <c r="G16" s="250"/>
      <c r="H16" s="248" t="s">
        <v>196</v>
      </c>
      <c r="I16" s="44">
        <v>7</v>
      </c>
      <c r="J16" s="45">
        <v>0.5</v>
      </c>
      <c r="K16" s="246">
        <v>0.5</v>
      </c>
      <c r="L16" s="46">
        <v>0</v>
      </c>
    </row>
    <row r="17" spans="1:12" x14ac:dyDescent="0.2">
      <c r="A17" s="247">
        <v>6</v>
      </c>
      <c r="B17" s="87" t="s">
        <v>273</v>
      </c>
      <c r="C17" s="249" t="s">
        <v>274</v>
      </c>
      <c r="D17" s="88">
        <v>2</v>
      </c>
      <c r="E17" s="250">
        <v>1</v>
      </c>
      <c r="F17" s="247">
        <v>1</v>
      </c>
      <c r="G17" s="250">
        <v>0</v>
      </c>
      <c r="H17" s="49" t="s">
        <v>223</v>
      </c>
      <c r="I17" s="44">
        <v>7</v>
      </c>
      <c r="J17" s="45">
        <v>0.5</v>
      </c>
      <c r="K17" s="46">
        <v>0.5</v>
      </c>
      <c r="L17" s="46">
        <v>0</v>
      </c>
    </row>
    <row r="18" spans="1:12" x14ac:dyDescent="0.2">
      <c r="A18" s="264"/>
      <c r="B18" s="87"/>
      <c r="C18" s="266"/>
      <c r="D18" s="88"/>
      <c r="E18" s="267"/>
      <c r="F18" s="264"/>
      <c r="G18" s="267"/>
      <c r="H18" s="232" t="s">
        <v>261</v>
      </c>
      <c r="I18" s="44">
        <v>3</v>
      </c>
      <c r="J18" s="45">
        <v>0.25</v>
      </c>
      <c r="K18" s="46">
        <v>0.25</v>
      </c>
      <c r="L18" s="46">
        <v>0</v>
      </c>
    </row>
    <row r="19" spans="1:12" x14ac:dyDescent="0.2">
      <c r="A19" s="247"/>
      <c r="B19" s="87"/>
      <c r="C19" s="249"/>
      <c r="D19" s="88"/>
      <c r="E19" s="250"/>
      <c r="F19" s="247"/>
      <c r="G19" s="250"/>
      <c r="H19" s="223" t="s">
        <v>229</v>
      </c>
      <c r="I19" s="44">
        <v>4</v>
      </c>
      <c r="J19" s="45">
        <v>0.25</v>
      </c>
      <c r="K19" s="46">
        <v>0.25</v>
      </c>
      <c r="L19" s="46">
        <v>0</v>
      </c>
    </row>
    <row r="20" spans="1:12" x14ac:dyDescent="0.2">
      <c r="A20" s="247">
        <v>7</v>
      </c>
      <c r="B20" s="87" t="s">
        <v>275</v>
      </c>
      <c r="C20" s="249" t="s">
        <v>53</v>
      </c>
      <c r="D20" s="88">
        <v>5</v>
      </c>
      <c r="E20" s="250">
        <v>3</v>
      </c>
      <c r="F20" s="247">
        <v>2</v>
      </c>
      <c r="G20" s="250">
        <v>0</v>
      </c>
      <c r="H20" s="57" t="s">
        <v>70</v>
      </c>
      <c r="I20" s="44">
        <v>3</v>
      </c>
      <c r="J20" s="45">
        <v>0.5</v>
      </c>
      <c r="K20" s="46">
        <v>0.5</v>
      </c>
      <c r="L20" s="46">
        <v>0</v>
      </c>
    </row>
    <row r="21" spans="1:12" x14ac:dyDescent="0.2">
      <c r="A21" s="247"/>
      <c r="B21" s="87"/>
      <c r="C21" s="249"/>
      <c r="D21" s="88"/>
      <c r="E21" s="250"/>
      <c r="F21" s="247"/>
      <c r="G21" s="250"/>
      <c r="H21" s="248" t="s">
        <v>54</v>
      </c>
      <c r="I21" s="44">
        <v>3</v>
      </c>
      <c r="J21" s="45">
        <v>0.5</v>
      </c>
      <c r="K21" s="46">
        <v>0.5</v>
      </c>
      <c r="L21" s="46">
        <v>0</v>
      </c>
    </row>
    <row r="22" spans="1:12" x14ac:dyDescent="0.2">
      <c r="A22" s="247"/>
      <c r="B22" s="87"/>
      <c r="C22" s="249"/>
      <c r="D22" s="88"/>
      <c r="E22" s="250"/>
      <c r="F22" s="247"/>
      <c r="G22" s="250"/>
      <c r="H22" s="248" t="s">
        <v>283</v>
      </c>
      <c r="I22" s="44">
        <v>4</v>
      </c>
      <c r="J22" s="45">
        <v>1</v>
      </c>
      <c r="K22" s="46">
        <v>0.5</v>
      </c>
      <c r="L22" s="46">
        <v>0</v>
      </c>
    </row>
    <row r="23" spans="1:12" x14ac:dyDescent="0.2">
      <c r="A23" s="254"/>
      <c r="B23" s="87"/>
      <c r="C23" s="255"/>
      <c r="D23" s="88"/>
      <c r="E23" s="253"/>
      <c r="F23" s="254"/>
      <c r="G23" s="253"/>
      <c r="H23" s="256" t="s">
        <v>288</v>
      </c>
      <c r="I23" s="44">
        <v>4</v>
      </c>
      <c r="J23" s="45">
        <v>1</v>
      </c>
      <c r="K23" s="46">
        <v>0.5</v>
      </c>
      <c r="L23" s="46">
        <v>0</v>
      </c>
    </row>
    <row r="24" spans="1:12" x14ac:dyDescent="0.2">
      <c r="A24" s="254">
        <v>8</v>
      </c>
      <c r="B24" s="87" t="s">
        <v>276</v>
      </c>
      <c r="C24" s="255" t="s">
        <v>277</v>
      </c>
      <c r="D24" s="99">
        <v>2</v>
      </c>
      <c r="E24" s="100">
        <v>1</v>
      </c>
      <c r="F24" s="251">
        <v>1</v>
      </c>
      <c r="G24" s="100">
        <v>0</v>
      </c>
      <c r="H24" s="256" t="s">
        <v>77</v>
      </c>
      <c r="I24" s="120">
        <v>7</v>
      </c>
      <c r="J24" s="252">
        <v>0.5</v>
      </c>
      <c r="K24" s="121">
        <v>0.5</v>
      </c>
      <c r="L24" s="121">
        <v>0</v>
      </c>
    </row>
    <row r="25" spans="1:12" x14ac:dyDescent="0.2">
      <c r="A25" s="254"/>
      <c r="B25" s="87"/>
      <c r="C25" s="255"/>
      <c r="D25" s="99"/>
      <c r="E25" s="100"/>
      <c r="F25" s="251"/>
      <c r="G25" s="100"/>
      <c r="H25" s="68" t="s">
        <v>278</v>
      </c>
      <c r="I25" s="120">
        <v>7</v>
      </c>
      <c r="J25" s="252">
        <v>0.5</v>
      </c>
      <c r="K25" s="121">
        <v>0.5</v>
      </c>
      <c r="L25" s="121">
        <v>0</v>
      </c>
    </row>
    <row r="26" spans="1:12" x14ac:dyDescent="0.2">
      <c r="A26" s="254">
        <v>9</v>
      </c>
      <c r="B26" s="87" t="s">
        <v>55</v>
      </c>
      <c r="C26" s="285" t="s">
        <v>279</v>
      </c>
      <c r="D26" s="51">
        <v>2</v>
      </c>
      <c r="E26" s="52">
        <v>2</v>
      </c>
      <c r="F26" s="254">
        <v>0</v>
      </c>
      <c r="G26" s="253">
        <v>0</v>
      </c>
      <c r="H26" s="122" t="s">
        <v>202</v>
      </c>
      <c r="I26" s="50">
        <v>14</v>
      </c>
      <c r="J26" s="45">
        <v>2</v>
      </c>
      <c r="K26" s="46">
        <v>0</v>
      </c>
      <c r="L26" s="46">
        <v>0</v>
      </c>
    </row>
    <row r="27" spans="1:12" x14ac:dyDescent="0.2">
      <c r="A27" s="443" t="s">
        <v>58</v>
      </c>
      <c r="B27" s="443"/>
      <c r="C27" s="443"/>
      <c r="D27" s="92">
        <f>SUM(D6:D26)</f>
        <v>22</v>
      </c>
      <c r="E27" s="92">
        <f>SUM(E6:E26)</f>
        <v>16</v>
      </c>
      <c r="F27" s="92">
        <f>SUM(F6:F26)</f>
        <v>6</v>
      </c>
      <c r="G27" s="92">
        <f>SUM(G6:G26)</f>
        <v>0</v>
      </c>
      <c r="H27" s="49"/>
      <c r="I27" s="50"/>
      <c r="J27" s="53">
        <f>SUM(J6:J26)</f>
        <v>16</v>
      </c>
      <c r="K27" s="54">
        <f>SUM(K6:K26)</f>
        <v>6</v>
      </c>
      <c r="L27" s="46">
        <f>SUM(L6:L26)</f>
        <v>0</v>
      </c>
    </row>
    <row r="28" spans="1:12" x14ac:dyDescent="0.2">
      <c r="A28" s="94"/>
      <c r="B28" s="94"/>
      <c r="C28" s="94"/>
      <c r="D28" s="95"/>
      <c r="E28" s="95"/>
      <c r="F28" s="95"/>
      <c r="G28" s="95"/>
      <c r="H28" s="86"/>
      <c r="I28" s="37"/>
      <c r="J28" s="37"/>
      <c r="K28" s="38"/>
      <c r="L28" s="38"/>
    </row>
    <row r="29" spans="1:12" x14ac:dyDescent="0.2">
      <c r="A29" s="94"/>
      <c r="B29" s="94"/>
      <c r="C29" s="94"/>
      <c r="D29" s="95"/>
      <c r="E29" s="95"/>
      <c r="F29" s="95"/>
      <c r="G29" s="95"/>
      <c r="H29" s="86"/>
      <c r="I29" s="37"/>
      <c r="J29" s="37"/>
      <c r="K29" s="38"/>
      <c r="L29" s="38"/>
    </row>
    <row r="30" spans="1:12" x14ac:dyDescent="0.2">
      <c r="A30" s="34" t="s">
        <v>290</v>
      </c>
      <c r="B30" s="34"/>
      <c r="C30" s="56"/>
      <c r="D30" s="36"/>
      <c r="E30" s="36"/>
      <c r="F30" s="36"/>
      <c r="G30" s="36"/>
      <c r="H30" s="86"/>
      <c r="I30" s="37"/>
      <c r="J30" s="37"/>
      <c r="K30" s="38"/>
      <c r="L30" s="38"/>
    </row>
    <row r="31" spans="1:12" x14ac:dyDescent="0.2">
      <c r="A31" s="438" t="s">
        <v>35</v>
      </c>
      <c r="B31" s="438" t="s">
        <v>36</v>
      </c>
      <c r="C31" s="444" t="s">
        <v>37</v>
      </c>
      <c r="D31" s="446" t="s">
        <v>38</v>
      </c>
      <c r="E31" s="450" t="s">
        <v>39</v>
      </c>
      <c r="F31" s="450" t="s">
        <v>40</v>
      </c>
      <c r="G31" s="450" t="s">
        <v>41</v>
      </c>
      <c r="H31" s="439" t="s">
        <v>42</v>
      </c>
      <c r="I31" s="39" t="s">
        <v>43</v>
      </c>
      <c r="J31" s="40" t="s">
        <v>43</v>
      </c>
      <c r="K31" s="41" t="s">
        <v>43</v>
      </c>
      <c r="L31" s="41" t="s">
        <v>43</v>
      </c>
    </row>
    <row r="32" spans="1:12" x14ac:dyDescent="0.2">
      <c r="A32" s="439"/>
      <c r="B32" s="439"/>
      <c r="C32" s="445"/>
      <c r="D32" s="447"/>
      <c r="E32" s="451"/>
      <c r="F32" s="451"/>
      <c r="G32" s="451"/>
      <c r="H32" s="439"/>
      <c r="I32" s="39" t="s">
        <v>44</v>
      </c>
      <c r="J32" s="40" t="s">
        <v>45</v>
      </c>
      <c r="K32" s="41" t="s">
        <v>46</v>
      </c>
      <c r="L32" s="41" t="s">
        <v>47</v>
      </c>
    </row>
    <row r="33" spans="1:12" ht="30" customHeight="1" x14ac:dyDescent="0.2">
      <c r="A33" s="269">
        <v>1</v>
      </c>
      <c r="B33" s="269" t="s">
        <v>59</v>
      </c>
      <c r="C33" s="47" t="s">
        <v>194</v>
      </c>
      <c r="D33" s="88">
        <v>2</v>
      </c>
      <c r="E33" s="268">
        <v>0</v>
      </c>
      <c r="F33" s="268">
        <v>0</v>
      </c>
      <c r="G33" s="268">
        <v>2</v>
      </c>
      <c r="H33" s="43" t="s">
        <v>51</v>
      </c>
      <c r="I33" s="44">
        <v>0</v>
      </c>
      <c r="J33" s="269">
        <v>0</v>
      </c>
      <c r="K33" s="280">
        <v>0</v>
      </c>
      <c r="L33" s="281">
        <v>2</v>
      </c>
    </row>
    <row r="34" spans="1:12" x14ac:dyDescent="0.2">
      <c r="A34" s="269"/>
      <c r="B34" s="269"/>
      <c r="C34" s="270"/>
      <c r="D34" s="88"/>
      <c r="E34" s="268"/>
      <c r="F34" s="268"/>
      <c r="G34" s="268"/>
      <c r="H34" s="43" t="s">
        <v>196</v>
      </c>
      <c r="I34" s="44">
        <v>0</v>
      </c>
      <c r="J34" s="269">
        <v>0</v>
      </c>
      <c r="K34" s="280">
        <v>0</v>
      </c>
      <c r="L34" s="281">
        <v>2</v>
      </c>
    </row>
    <row r="35" spans="1:12" x14ac:dyDescent="0.2">
      <c r="A35" s="269"/>
      <c r="B35" s="90"/>
      <c r="C35" s="270"/>
      <c r="D35" s="88"/>
      <c r="E35" s="268"/>
      <c r="F35" s="268"/>
      <c r="G35" s="268"/>
      <c r="H35" s="57" t="s">
        <v>225</v>
      </c>
      <c r="I35" s="44">
        <v>0</v>
      </c>
      <c r="J35" s="269">
        <v>0</v>
      </c>
      <c r="K35" s="280">
        <v>0</v>
      </c>
      <c r="L35" s="281">
        <v>2</v>
      </c>
    </row>
    <row r="36" spans="1:12" x14ac:dyDescent="0.2">
      <c r="A36" s="96" t="s">
        <v>61</v>
      </c>
      <c r="B36" s="42" t="s">
        <v>62</v>
      </c>
      <c r="C36" s="48" t="s">
        <v>63</v>
      </c>
      <c r="D36" s="88">
        <v>3</v>
      </c>
      <c r="E36" s="89">
        <v>2</v>
      </c>
      <c r="F36" s="89">
        <v>1</v>
      </c>
      <c r="G36" s="89">
        <v>0</v>
      </c>
      <c r="H36" s="58" t="s">
        <v>101</v>
      </c>
      <c r="I36" s="44">
        <v>4</v>
      </c>
      <c r="J36" s="45">
        <v>0.5</v>
      </c>
      <c r="K36" s="209">
        <v>0.25</v>
      </c>
      <c r="L36" s="46">
        <v>0</v>
      </c>
    </row>
    <row r="37" spans="1:12" x14ac:dyDescent="0.2">
      <c r="A37" s="96"/>
      <c r="B37" s="90"/>
      <c r="C37" s="48"/>
      <c r="D37" s="88"/>
      <c r="E37" s="89"/>
      <c r="F37" s="89"/>
      <c r="G37" s="89"/>
      <c r="H37" s="43" t="s">
        <v>64</v>
      </c>
      <c r="I37" s="44">
        <v>3</v>
      </c>
      <c r="J37" s="45">
        <v>0.5</v>
      </c>
      <c r="K37" s="209">
        <v>0.25</v>
      </c>
      <c r="L37" s="46">
        <v>0</v>
      </c>
    </row>
    <row r="38" spans="1:12" x14ac:dyDescent="0.2">
      <c r="A38" s="96"/>
      <c r="B38" s="90"/>
      <c r="C38" s="48"/>
      <c r="D38" s="88"/>
      <c r="E38" s="89"/>
      <c r="F38" s="89"/>
      <c r="G38" s="89"/>
      <c r="H38" s="58" t="s">
        <v>196</v>
      </c>
      <c r="I38" s="44">
        <v>4</v>
      </c>
      <c r="J38" s="45">
        <v>0.5</v>
      </c>
      <c r="K38" s="209">
        <v>0.25</v>
      </c>
      <c r="L38" s="46">
        <v>0</v>
      </c>
    </row>
    <row r="39" spans="1:12" x14ac:dyDescent="0.2">
      <c r="A39" s="96"/>
      <c r="B39" s="90"/>
      <c r="C39" s="48"/>
      <c r="D39" s="88"/>
      <c r="E39" s="89"/>
      <c r="F39" s="89"/>
      <c r="G39" s="89"/>
      <c r="H39" s="244" t="s">
        <v>54</v>
      </c>
      <c r="I39" s="44">
        <v>3</v>
      </c>
      <c r="J39" s="45">
        <v>0.5</v>
      </c>
      <c r="K39" s="209">
        <v>0.25</v>
      </c>
      <c r="L39" s="46">
        <v>0</v>
      </c>
    </row>
    <row r="40" spans="1:12" x14ac:dyDescent="0.2">
      <c r="A40" s="96" t="s">
        <v>65</v>
      </c>
      <c r="B40" s="97" t="s">
        <v>66</v>
      </c>
      <c r="C40" s="98" t="s">
        <v>67</v>
      </c>
      <c r="D40" s="99">
        <v>3</v>
      </c>
      <c r="E40" s="100">
        <v>2</v>
      </c>
      <c r="F40" s="100">
        <v>1</v>
      </c>
      <c r="G40" s="100">
        <v>0</v>
      </c>
      <c r="H40" s="59" t="s">
        <v>68</v>
      </c>
      <c r="I40" s="60">
        <v>3</v>
      </c>
      <c r="J40" s="45">
        <v>0.4</v>
      </c>
      <c r="K40" s="209">
        <v>0.2</v>
      </c>
      <c r="L40" s="46">
        <v>0</v>
      </c>
    </row>
    <row r="41" spans="1:12" x14ac:dyDescent="0.2">
      <c r="A41" s="96"/>
      <c r="B41" s="101"/>
      <c r="C41" s="98"/>
      <c r="D41" s="99"/>
      <c r="E41" s="100"/>
      <c r="F41" s="100"/>
      <c r="G41" s="100"/>
      <c r="H41" s="59" t="s">
        <v>203</v>
      </c>
      <c r="I41" s="60">
        <v>9</v>
      </c>
      <c r="J41" s="45">
        <v>1.3</v>
      </c>
      <c r="K41" s="209">
        <v>0.7</v>
      </c>
      <c r="L41" s="46">
        <v>0</v>
      </c>
    </row>
    <row r="42" spans="1:12" x14ac:dyDescent="0.2">
      <c r="A42" s="96"/>
      <c r="B42" s="101"/>
      <c r="C42" s="98"/>
      <c r="D42" s="99"/>
      <c r="E42" s="100"/>
      <c r="F42" s="100"/>
      <c r="G42" s="100"/>
      <c r="H42" s="59" t="s">
        <v>286</v>
      </c>
      <c r="I42" s="60">
        <v>2</v>
      </c>
      <c r="J42" s="45">
        <v>0.3</v>
      </c>
      <c r="K42" s="209">
        <v>0.1</v>
      </c>
      <c r="L42" s="46">
        <v>0</v>
      </c>
    </row>
    <row r="43" spans="1:12" x14ac:dyDescent="0.2">
      <c r="A43" s="96">
        <v>4</v>
      </c>
      <c r="B43" s="97" t="s">
        <v>69</v>
      </c>
      <c r="C43" s="98" t="s">
        <v>126</v>
      </c>
      <c r="D43" s="99">
        <v>2</v>
      </c>
      <c r="E43" s="100">
        <v>0</v>
      </c>
      <c r="F43" s="100">
        <v>0</v>
      </c>
      <c r="G43" s="100">
        <v>2</v>
      </c>
      <c r="H43" s="248" t="s">
        <v>73</v>
      </c>
      <c r="I43" s="60">
        <v>0</v>
      </c>
      <c r="J43" s="45">
        <v>0</v>
      </c>
      <c r="K43" s="211">
        <v>0</v>
      </c>
      <c r="L43" s="46">
        <v>2</v>
      </c>
    </row>
    <row r="44" spans="1:12" x14ac:dyDescent="0.2">
      <c r="A44" s="96"/>
      <c r="B44" s="97"/>
      <c r="C44" s="98"/>
      <c r="D44" s="99"/>
      <c r="E44" s="100"/>
      <c r="F44" s="100"/>
      <c r="G44" s="100"/>
      <c r="H44" s="59" t="s">
        <v>226</v>
      </c>
      <c r="I44" s="60">
        <v>0</v>
      </c>
      <c r="J44" s="45">
        <v>0</v>
      </c>
      <c r="K44" s="211">
        <v>0</v>
      </c>
      <c r="L44" s="46">
        <v>2</v>
      </c>
    </row>
    <row r="45" spans="1:12" x14ac:dyDescent="0.2">
      <c r="A45" s="96"/>
      <c r="B45" s="101"/>
      <c r="C45" s="98"/>
      <c r="D45" s="99"/>
      <c r="E45" s="100"/>
      <c r="F45" s="100"/>
      <c r="G45" s="100"/>
      <c r="H45" s="59" t="s">
        <v>75</v>
      </c>
      <c r="I45" s="44">
        <v>0</v>
      </c>
      <c r="J45" s="45">
        <v>0</v>
      </c>
      <c r="K45" s="211">
        <v>0</v>
      </c>
      <c r="L45" s="46">
        <v>2</v>
      </c>
    </row>
    <row r="46" spans="1:12" x14ac:dyDescent="0.2">
      <c r="A46" s="96">
        <v>5</v>
      </c>
      <c r="B46" s="42" t="s">
        <v>71</v>
      </c>
      <c r="C46" s="48" t="s">
        <v>72</v>
      </c>
      <c r="D46" s="88">
        <v>3</v>
      </c>
      <c r="E46" s="89">
        <v>2</v>
      </c>
      <c r="F46" s="89">
        <v>1</v>
      </c>
      <c r="G46" s="89">
        <v>0</v>
      </c>
      <c r="H46" s="43" t="s">
        <v>77</v>
      </c>
      <c r="I46" s="44">
        <v>5</v>
      </c>
      <c r="J46" s="45">
        <v>0.7</v>
      </c>
      <c r="K46" s="209">
        <v>0.4</v>
      </c>
      <c r="L46" s="46">
        <v>0</v>
      </c>
    </row>
    <row r="47" spans="1:12" x14ac:dyDescent="0.2">
      <c r="A47" s="96"/>
      <c r="B47" s="42"/>
      <c r="C47" s="48"/>
      <c r="D47" s="88"/>
      <c r="E47" s="89"/>
      <c r="F47" s="89"/>
      <c r="G47" s="89"/>
      <c r="H47" s="43" t="s">
        <v>78</v>
      </c>
      <c r="I47" s="44">
        <v>5</v>
      </c>
      <c r="J47" s="45">
        <v>0.7</v>
      </c>
      <c r="K47" s="209">
        <v>0.4</v>
      </c>
      <c r="L47" s="46">
        <v>0</v>
      </c>
    </row>
    <row r="48" spans="1:12" x14ac:dyDescent="0.2">
      <c r="A48" s="96"/>
      <c r="B48" s="90"/>
      <c r="C48" s="48"/>
      <c r="D48" s="88"/>
      <c r="E48" s="89"/>
      <c r="F48" s="89"/>
      <c r="G48" s="89"/>
      <c r="H48" s="102" t="s">
        <v>75</v>
      </c>
      <c r="I48" s="62">
        <v>4</v>
      </c>
      <c r="J48" s="110">
        <v>0.6</v>
      </c>
      <c r="K48" s="210">
        <v>0.2</v>
      </c>
      <c r="L48" s="63">
        <v>0</v>
      </c>
    </row>
    <row r="49" spans="1:12" x14ac:dyDescent="0.2">
      <c r="A49" s="96">
        <v>6</v>
      </c>
      <c r="B49" s="42" t="s">
        <v>76</v>
      </c>
      <c r="C49" s="48" t="s">
        <v>197</v>
      </c>
      <c r="D49" s="88">
        <v>2</v>
      </c>
      <c r="E49" s="89">
        <v>0</v>
      </c>
      <c r="F49" s="89">
        <v>0</v>
      </c>
      <c r="G49" s="89">
        <v>2</v>
      </c>
      <c r="H49" s="43" t="s">
        <v>73</v>
      </c>
      <c r="I49" s="44">
        <v>0</v>
      </c>
      <c r="J49" s="45">
        <v>0</v>
      </c>
      <c r="K49" s="211">
        <v>0</v>
      </c>
      <c r="L49" s="46">
        <v>2</v>
      </c>
    </row>
    <row r="50" spans="1:12" x14ac:dyDescent="0.2">
      <c r="A50" s="96"/>
      <c r="B50" s="90"/>
      <c r="C50" s="48"/>
      <c r="D50" s="88"/>
      <c r="E50" s="89"/>
      <c r="F50" s="89"/>
      <c r="G50" s="89"/>
      <c r="H50" s="265" t="s">
        <v>74</v>
      </c>
      <c r="I50" s="44">
        <v>0</v>
      </c>
      <c r="J50" s="45">
        <v>0</v>
      </c>
      <c r="K50" s="211">
        <v>0</v>
      </c>
      <c r="L50" s="46">
        <v>2</v>
      </c>
    </row>
    <row r="51" spans="1:12" x14ac:dyDescent="0.2">
      <c r="A51" s="96">
        <v>7</v>
      </c>
      <c r="B51" s="42" t="s">
        <v>79</v>
      </c>
      <c r="C51" s="48" t="s">
        <v>80</v>
      </c>
      <c r="D51" s="88">
        <v>3</v>
      </c>
      <c r="E51" s="89">
        <v>2</v>
      </c>
      <c r="F51" s="89">
        <v>1</v>
      </c>
      <c r="G51" s="89">
        <v>0</v>
      </c>
      <c r="H51" s="117" t="s">
        <v>212</v>
      </c>
      <c r="I51" s="44">
        <v>3</v>
      </c>
      <c r="J51" s="45">
        <v>0.44</v>
      </c>
      <c r="K51" s="209">
        <v>0.21</v>
      </c>
      <c r="L51" s="46">
        <v>0</v>
      </c>
    </row>
    <row r="52" spans="1:12" x14ac:dyDescent="0.2">
      <c r="A52" s="96"/>
      <c r="B52" s="247"/>
      <c r="C52" s="249"/>
      <c r="D52" s="88"/>
      <c r="E52" s="250"/>
      <c r="F52" s="250"/>
      <c r="G52" s="250"/>
      <c r="H52" s="118" t="s">
        <v>54</v>
      </c>
      <c r="I52" s="44">
        <v>4</v>
      </c>
      <c r="J52" s="45">
        <v>0.56000000000000005</v>
      </c>
      <c r="K52" s="209">
        <v>0.28999999999999998</v>
      </c>
      <c r="L52" s="46">
        <v>0</v>
      </c>
    </row>
    <row r="53" spans="1:12" x14ac:dyDescent="0.2">
      <c r="A53" s="96"/>
      <c r="B53" s="90"/>
      <c r="C53" s="258"/>
      <c r="D53" s="88"/>
      <c r="E53" s="250"/>
      <c r="F53" s="250"/>
      <c r="G53" s="250"/>
      <c r="H53" s="43" t="s">
        <v>215</v>
      </c>
      <c r="I53" s="44">
        <v>7</v>
      </c>
      <c r="J53" s="45">
        <v>1</v>
      </c>
      <c r="K53" s="209">
        <v>0.5</v>
      </c>
      <c r="L53" s="46">
        <v>0</v>
      </c>
    </row>
    <row r="54" spans="1:12" x14ac:dyDescent="0.2">
      <c r="A54" s="96">
        <v>8</v>
      </c>
      <c r="B54" s="42" t="s">
        <v>81</v>
      </c>
      <c r="C54" s="48" t="s">
        <v>121</v>
      </c>
      <c r="D54" s="88">
        <v>2</v>
      </c>
      <c r="E54" s="89">
        <v>0</v>
      </c>
      <c r="F54" s="89">
        <v>0</v>
      </c>
      <c r="G54" s="89">
        <v>2</v>
      </c>
      <c r="H54" s="43" t="s">
        <v>212</v>
      </c>
      <c r="I54" s="44">
        <v>0</v>
      </c>
      <c r="J54" s="45">
        <v>0</v>
      </c>
      <c r="K54" s="211">
        <v>0</v>
      </c>
      <c r="L54" s="46">
        <v>2</v>
      </c>
    </row>
    <row r="55" spans="1:12" x14ac:dyDescent="0.2">
      <c r="A55" s="96"/>
      <c r="B55" s="42"/>
      <c r="C55" s="48"/>
      <c r="D55" s="88"/>
      <c r="E55" s="89"/>
      <c r="F55" s="89"/>
      <c r="G55" s="89"/>
      <c r="H55" s="43" t="s">
        <v>54</v>
      </c>
      <c r="I55" s="44">
        <v>0</v>
      </c>
      <c r="J55" s="45">
        <v>0</v>
      </c>
      <c r="K55" s="211">
        <v>0</v>
      </c>
      <c r="L55" s="46">
        <v>2</v>
      </c>
    </row>
    <row r="56" spans="1:12" x14ac:dyDescent="0.2">
      <c r="A56" s="443" t="s">
        <v>82</v>
      </c>
      <c r="B56" s="443"/>
      <c r="C56" s="443"/>
      <c r="D56" s="92">
        <f>SUM(D33:D54)</f>
        <v>20</v>
      </c>
      <c r="E56" s="93">
        <f>SUM(E33:E54)</f>
        <v>8</v>
      </c>
      <c r="F56" s="93">
        <f>SUM(F33:F54)</f>
        <v>4</v>
      </c>
      <c r="G56" s="93">
        <f>SUM(G33:G54)</f>
        <v>8</v>
      </c>
      <c r="H56" s="49"/>
      <c r="I56" s="50"/>
      <c r="J56" s="53">
        <f>SUM(J33:J55)</f>
        <v>8</v>
      </c>
      <c r="K56" s="212">
        <f>SUM(K33:K55)</f>
        <v>4</v>
      </c>
      <c r="L56" s="54">
        <f>SUM(L33:L55)</f>
        <v>20</v>
      </c>
    </row>
    <row r="57" spans="1:12" x14ac:dyDescent="0.2">
      <c r="A57" s="55"/>
      <c r="B57" s="55"/>
      <c r="C57" s="35"/>
      <c r="D57" s="36"/>
      <c r="E57" s="36"/>
      <c r="F57" s="36"/>
      <c r="G57" s="36"/>
      <c r="H57" s="86"/>
      <c r="I57" s="37"/>
      <c r="J57" s="37"/>
      <c r="K57" s="38"/>
      <c r="L57" s="38"/>
    </row>
    <row r="58" spans="1:12" x14ac:dyDescent="0.2">
      <c r="A58" s="55"/>
      <c r="B58" s="55"/>
      <c r="C58" s="35"/>
      <c r="D58" s="36"/>
      <c r="E58" s="36"/>
      <c r="F58" s="36"/>
      <c r="G58" s="36"/>
      <c r="H58" s="86"/>
      <c r="I58" s="37"/>
      <c r="J58" s="37"/>
      <c r="K58" s="38"/>
      <c r="L58" s="38"/>
    </row>
    <row r="59" spans="1:12" x14ac:dyDescent="0.2">
      <c r="A59" s="64" t="s">
        <v>83</v>
      </c>
      <c r="B59" s="64"/>
      <c r="C59" s="65"/>
      <c r="D59" s="66"/>
      <c r="E59" s="66"/>
      <c r="F59" s="66"/>
      <c r="G59" s="66"/>
      <c r="H59" s="86"/>
      <c r="I59" s="37"/>
      <c r="J59" s="37"/>
      <c r="K59" s="38"/>
      <c r="L59" s="38"/>
    </row>
    <row r="60" spans="1:12" x14ac:dyDescent="0.2">
      <c r="A60" s="438" t="s">
        <v>35</v>
      </c>
      <c r="B60" s="438" t="s">
        <v>36</v>
      </c>
      <c r="C60" s="444" t="s">
        <v>37</v>
      </c>
      <c r="D60" s="446" t="s">
        <v>38</v>
      </c>
      <c r="E60" s="450" t="s">
        <v>39</v>
      </c>
      <c r="F60" s="450" t="s">
        <v>40</v>
      </c>
      <c r="G60" s="450" t="s">
        <v>41</v>
      </c>
      <c r="H60" s="439" t="s">
        <v>42</v>
      </c>
      <c r="I60" s="39" t="s">
        <v>43</v>
      </c>
      <c r="J60" s="40" t="s">
        <v>43</v>
      </c>
      <c r="K60" s="41" t="s">
        <v>43</v>
      </c>
      <c r="L60" s="41" t="s">
        <v>43</v>
      </c>
    </row>
    <row r="61" spans="1:12" x14ac:dyDescent="0.2">
      <c r="A61" s="439"/>
      <c r="B61" s="439"/>
      <c r="C61" s="445"/>
      <c r="D61" s="447"/>
      <c r="E61" s="451"/>
      <c r="F61" s="451"/>
      <c r="G61" s="451"/>
      <c r="H61" s="439"/>
      <c r="I61" s="39" t="s">
        <v>44</v>
      </c>
      <c r="J61" s="40" t="s">
        <v>45</v>
      </c>
      <c r="K61" s="41" t="s">
        <v>46</v>
      </c>
      <c r="L61" s="41" t="s">
        <v>47</v>
      </c>
    </row>
    <row r="62" spans="1:12" x14ac:dyDescent="0.2">
      <c r="A62" s="42">
        <v>1</v>
      </c>
      <c r="B62" s="42" t="s">
        <v>84</v>
      </c>
      <c r="C62" s="48" t="s">
        <v>85</v>
      </c>
      <c r="D62" s="88">
        <v>2</v>
      </c>
      <c r="E62" s="89">
        <v>2</v>
      </c>
      <c r="F62" s="89">
        <v>0</v>
      </c>
      <c r="G62" s="89">
        <v>0</v>
      </c>
      <c r="H62" s="49" t="s">
        <v>86</v>
      </c>
      <c r="I62" s="50">
        <v>7</v>
      </c>
      <c r="J62" s="45">
        <v>1</v>
      </c>
      <c r="K62" s="46">
        <v>0</v>
      </c>
      <c r="L62" s="46">
        <v>0</v>
      </c>
    </row>
    <row r="63" spans="1:12" x14ac:dyDescent="0.2">
      <c r="A63" s="318"/>
      <c r="B63" s="318"/>
      <c r="C63" s="319"/>
      <c r="D63" s="88"/>
      <c r="E63" s="317"/>
      <c r="F63" s="317"/>
      <c r="G63" s="317"/>
      <c r="H63" s="227" t="s">
        <v>120</v>
      </c>
      <c r="I63" s="291">
        <v>7</v>
      </c>
      <c r="J63" s="287">
        <v>1</v>
      </c>
      <c r="K63" s="46">
        <v>0</v>
      </c>
      <c r="L63" s="46">
        <v>0</v>
      </c>
    </row>
    <row r="64" spans="1:12" x14ac:dyDescent="0.2">
      <c r="A64" s="42">
        <v>2</v>
      </c>
      <c r="B64" s="42" t="s">
        <v>87</v>
      </c>
      <c r="C64" s="48" t="s">
        <v>88</v>
      </c>
      <c r="D64" s="88">
        <v>2</v>
      </c>
      <c r="E64" s="89">
        <v>1</v>
      </c>
      <c r="F64" s="89">
        <v>1</v>
      </c>
      <c r="G64" s="89">
        <v>0</v>
      </c>
      <c r="H64" s="67" t="s">
        <v>89</v>
      </c>
      <c r="I64" s="50">
        <v>4</v>
      </c>
      <c r="J64" s="45" t="s">
        <v>205</v>
      </c>
      <c r="K64" s="46" t="s">
        <v>205</v>
      </c>
      <c r="L64" s="46">
        <v>0</v>
      </c>
    </row>
    <row r="65" spans="1:12" x14ac:dyDescent="0.2">
      <c r="A65" s="42"/>
      <c r="B65" s="90"/>
      <c r="C65" s="48"/>
      <c r="D65" s="88"/>
      <c r="E65" s="89"/>
      <c r="F65" s="89"/>
      <c r="G65" s="89"/>
      <c r="H65" s="68" t="s">
        <v>278</v>
      </c>
      <c r="I65" s="50">
        <v>4</v>
      </c>
      <c r="J65" s="45">
        <v>0.25</v>
      </c>
      <c r="K65" s="46" t="s">
        <v>205</v>
      </c>
      <c r="L65" s="46">
        <v>0</v>
      </c>
    </row>
    <row r="66" spans="1:12" x14ac:dyDescent="0.2">
      <c r="A66" s="42"/>
      <c r="B66" s="90"/>
      <c r="C66" s="48"/>
      <c r="D66" s="88"/>
      <c r="E66" s="89"/>
      <c r="F66" s="89"/>
      <c r="G66" s="89"/>
      <c r="H66" s="69" t="s">
        <v>227</v>
      </c>
      <c r="I66" s="50">
        <v>3</v>
      </c>
      <c r="J66" s="45" t="s">
        <v>205</v>
      </c>
      <c r="K66" s="46" t="s">
        <v>205</v>
      </c>
      <c r="L66" s="46">
        <v>0</v>
      </c>
    </row>
    <row r="67" spans="1:12" x14ac:dyDescent="0.2">
      <c r="A67" s="42"/>
      <c r="B67" s="90"/>
      <c r="C67" s="48"/>
      <c r="D67" s="88"/>
      <c r="E67" s="89"/>
      <c r="F67" s="89"/>
      <c r="G67" s="89"/>
      <c r="H67" s="123" t="s">
        <v>287</v>
      </c>
      <c r="I67" s="50">
        <v>3</v>
      </c>
      <c r="J67" s="45">
        <v>0.25</v>
      </c>
      <c r="K67" s="46" t="s">
        <v>205</v>
      </c>
      <c r="L67" s="46">
        <v>0</v>
      </c>
    </row>
    <row r="68" spans="1:12" x14ac:dyDescent="0.2">
      <c r="A68" s="42">
        <v>3</v>
      </c>
      <c r="B68" s="42" t="s">
        <v>90</v>
      </c>
      <c r="C68" s="48" t="s">
        <v>91</v>
      </c>
      <c r="D68" s="88">
        <v>3</v>
      </c>
      <c r="E68" s="89">
        <v>0</v>
      </c>
      <c r="F68" s="89">
        <v>0</v>
      </c>
      <c r="G68" s="89">
        <v>3</v>
      </c>
      <c r="H68" s="49" t="s">
        <v>92</v>
      </c>
      <c r="I68" s="50">
        <v>0</v>
      </c>
      <c r="J68" s="45">
        <v>0</v>
      </c>
      <c r="K68" s="46">
        <v>0</v>
      </c>
      <c r="L68" s="46">
        <v>3</v>
      </c>
    </row>
    <row r="69" spans="1:12" x14ac:dyDescent="0.2">
      <c r="A69" s="42"/>
      <c r="B69" s="42"/>
      <c r="C69" s="48"/>
      <c r="D69" s="88"/>
      <c r="E69" s="89"/>
      <c r="F69" s="89"/>
      <c r="G69" s="89"/>
      <c r="H69" s="49" t="s">
        <v>281</v>
      </c>
      <c r="I69" s="50">
        <v>0</v>
      </c>
      <c r="J69" s="45">
        <v>0</v>
      </c>
      <c r="K69" s="46">
        <v>0</v>
      </c>
      <c r="L69" s="46">
        <v>3</v>
      </c>
    </row>
    <row r="70" spans="1:12" x14ac:dyDescent="0.2">
      <c r="A70" s="42"/>
      <c r="B70" s="90"/>
      <c r="C70" s="48"/>
      <c r="D70" s="88"/>
      <c r="E70" s="89"/>
      <c r="F70" s="89"/>
      <c r="G70" s="89"/>
      <c r="H70" s="49" t="s">
        <v>93</v>
      </c>
      <c r="I70" s="50">
        <v>0</v>
      </c>
      <c r="J70" s="45">
        <v>0</v>
      </c>
      <c r="K70" s="46">
        <v>0</v>
      </c>
      <c r="L70" s="46">
        <v>3</v>
      </c>
    </row>
    <row r="71" spans="1:12" x14ac:dyDescent="0.2">
      <c r="A71" s="42">
        <v>4</v>
      </c>
      <c r="B71" s="42" t="s">
        <v>94</v>
      </c>
      <c r="C71" s="48" t="s">
        <v>95</v>
      </c>
      <c r="D71" s="88">
        <v>3</v>
      </c>
      <c r="E71" s="89">
        <v>1</v>
      </c>
      <c r="F71" s="89">
        <v>1</v>
      </c>
      <c r="G71" s="89">
        <v>1</v>
      </c>
      <c r="H71" s="58" t="s">
        <v>96</v>
      </c>
      <c r="I71" s="44">
        <v>4</v>
      </c>
      <c r="J71" s="45">
        <v>0.2</v>
      </c>
      <c r="K71" s="45" t="s">
        <v>206</v>
      </c>
      <c r="L71" s="45">
        <v>1</v>
      </c>
    </row>
    <row r="72" spans="1:12" x14ac:dyDescent="0.2">
      <c r="A72" s="42"/>
      <c r="B72" s="90"/>
      <c r="C72" s="48"/>
      <c r="D72" s="88"/>
      <c r="E72" s="89"/>
      <c r="F72" s="89"/>
      <c r="G72" s="89"/>
      <c r="H72" s="57" t="s">
        <v>97</v>
      </c>
      <c r="I72" s="50">
        <v>5</v>
      </c>
      <c r="J72" s="45">
        <v>0.4</v>
      </c>
      <c r="K72" s="45" t="s">
        <v>207</v>
      </c>
      <c r="L72" s="45">
        <v>1</v>
      </c>
    </row>
    <row r="73" spans="1:12" x14ac:dyDescent="0.2">
      <c r="A73" s="42"/>
      <c r="B73" s="90"/>
      <c r="C73" s="48"/>
      <c r="D73" s="88"/>
      <c r="E73" s="89"/>
      <c r="F73" s="89"/>
      <c r="G73" s="89"/>
      <c r="H73" s="124" t="s">
        <v>98</v>
      </c>
      <c r="I73" s="50">
        <v>5</v>
      </c>
      <c r="J73" s="45">
        <v>0.4</v>
      </c>
      <c r="K73" s="45" t="s">
        <v>207</v>
      </c>
      <c r="L73" s="45">
        <v>0</v>
      </c>
    </row>
    <row r="74" spans="1:12" ht="25.5" x14ac:dyDescent="0.2">
      <c r="A74" s="96">
        <v>5</v>
      </c>
      <c r="B74" s="42" t="s">
        <v>99</v>
      </c>
      <c r="C74" s="47" t="s">
        <v>100</v>
      </c>
      <c r="D74" s="88">
        <v>5</v>
      </c>
      <c r="E74" s="89">
        <v>0</v>
      </c>
      <c r="F74" s="89">
        <v>0</v>
      </c>
      <c r="G74" s="89">
        <v>5</v>
      </c>
      <c r="H74" s="58" t="s">
        <v>101</v>
      </c>
      <c r="I74" s="50">
        <v>0</v>
      </c>
      <c r="J74" s="45">
        <v>0</v>
      </c>
      <c r="K74" s="46">
        <v>0</v>
      </c>
      <c r="L74" s="46">
        <v>5</v>
      </c>
    </row>
    <row r="75" spans="1:12" x14ac:dyDescent="0.2">
      <c r="A75" s="96"/>
      <c r="B75" s="243"/>
      <c r="C75" s="47"/>
      <c r="D75" s="88"/>
      <c r="E75" s="245"/>
      <c r="F75" s="245"/>
      <c r="G75" s="245"/>
      <c r="H75" s="48" t="s">
        <v>204</v>
      </c>
      <c r="I75" s="50">
        <v>0</v>
      </c>
      <c r="J75" s="45">
        <v>0</v>
      </c>
      <c r="K75" s="46">
        <v>0</v>
      </c>
      <c r="L75" s="46">
        <v>5</v>
      </c>
    </row>
    <row r="76" spans="1:12" x14ac:dyDescent="0.2">
      <c r="A76" s="96"/>
      <c r="B76" s="42"/>
      <c r="C76" s="48"/>
      <c r="D76" s="88"/>
      <c r="E76" s="89"/>
      <c r="F76" s="89"/>
      <c r="G76" s="89"/>
      <c r="H76" s="248" t="s">
        <v>196</v>
      </c>
      <c r="I76" s="50">
        <v>0</v>
      </c>
      <c r="J76" s="45">
        <v>0</v>
      </c>
      <c r="K76" s="46">
        <v>0</v>
      </c>
      <c r="L76" s="46">
        <v>5</v>
      </c>
    </row>
    <row r="77" spans="1:12" ht="15.75" thickBot="1" x14ac:dyDescent="0.25">
      <c r="A77" s="448" t="s">
        <v>102</v>
      </c>
      <c r="B77" s="448"/>
      <c r="C77" s="448"/>
      <c r="D77" s="103">
        <f>SUM(D62:D74)</f>
        <v>15</v>
      </c>
      <c r="E77" s="104">
        <f>SUM(E62:E74)</f>
        <v>4</v>
      </c>
      <c r="F77" s="104">
        <f>SUM(F62:F74)</f>
        <v>2</v>
      </c>
      <c r="G77" s="104">
        <f>SUM(G62:G74)</f>
        <v>9</v>
      </c>
      <c r="H77" s="105"/>
      <c r="I77" s="70"/>
      <c r="J77" s="71">
        <v>4</v>
      </c>
      <c r="K77" s="72">
        <v>2</v>
      </c>
      <c r="L77" s="72">
        <f>SUM(L64:L75)</f>
        <v>21</v>
      </c>
    </row>
    <row r="78" spans="1:12" ht="15.75" thickTop="1" x14ac:dyDescent="0.2">
      <c r="A78" s="73" t="s">
        <v>103</v>
      </c>
      <c r="B78" s="74"/>
      <c r="C78" s="73"/>
      <c r="D78" s="75">
        <f>D77+D56+D27</f>
        <v>57</v>
      </c>
      <c r="E78" s="75">
        <f>E77+E56+E27</f>
        <v>28</v>
      </c>
      <c r="F78" s="75">
        <f>F77+F56+F27</f>
        <v>12</v>
      </c>
      <c r="G78" s="75">
        <f>G77+G56+G27</f>
        <v>17</v>
      </c>
      <c r="H78" s="49"/>
      <c r="I78" s="76"/>
      <c r="J78" s="45"/>
      <c r="K78" s="46"/>
      <c r="L78" s="46"/>
    </row>
    <row r="79" spans="1:12" x14ac:dyDescent="0.2">
      <c r="A79" s="77"/>
      <c r="B79" s="78"/>
      <c r="C79" s="77"/>
      <c r="D79" s="79"/>
      <c r="E79" s="79"/>
      <c r="F79" s="79"/>
      <c r="G79" s="79"/>
      <c r="H79" s="106"/>
      <c r="I79" s="80"/>
      <c r="J79" s="80"/>
      <c r="K79" s="81"/>
      <c r="L79" s="81"/>
    </row>
    <row r="80" spans="1:12" x14ac:dyDescent="0.2">
      <c r="A80" s="91"/>
      <c r="B80" s="91"/>
      <c r="C80" s="91"/>
      <c r="D80" s="91"/>
      <c r="E80" s="91"/>
      <c r="F80" s="91"/>
      <c r="G80" s="91"/>
      <c r="H80" s="82" t="s">
        <v>282</v>
      </c>
      <c r="I80" s="36"/>
      <c r="J80" s="36"/>
      <c r="K80" s="83"/>
      <c r="L80" s="38"/>
    </row>
    <row r="81" spans="1:12" x14ac:dyDescent="0.2">
      <c r="A81" s="35" t="s">
        <v>104</v>
      </c>
      <c r="B81" s="35"/>
      <c r="C81" s="35"/>
      <c r="D81" s="86"/>
      <c r="E81" s="86"/>
      <c r="F81" s="86"/>
      <c r="G81" s="86"/>
      <c r="H81" s="35" t="s">
        <v>105</v>
      </c>
      <c r="I81" s="36"/>
      <c r="J81" s="36"/>
      <c r="K81" s="83"/>
      <c r="L81" s="38"/>
    </row>
    <row r="82" spans="1:12" x14ac:dyDescent="0.2">
      <c r="A82" s="36" t="s">
        <v>106</v>
      </c>
      <c r="B82" s="35" t="s">
        <v>107</v>
      </c>
      <c r="C82" s="35"/>
      <c r="D82" s="86"/>
      <c r="E82" s="86"/>
      <c r="F82" s="86"/>
      <c r="G82" s="86"/>
      <c r="H82" s="35" t="s">
        <v>108</v>
      </c>
      <c r="I82" s="36"/>
      <c r="J82" s="36"/>
      <c r="K82" s="83"/>
      <c r="L82" s="38"/>
    </row>
    <row r="83" spans="1:12" x14ac:dyDescent="0.2">
      <c r="A83" s="36" t="s">
        <v>109</v>
      </c>
      <c r="B83" s="35" t="s">
        <v>198</v>
      </c>
      <c r="C83" s="35"/>
      <c r="D83" s="86"/>
      <c r="E83" s="86"/>
      <c r="F83" s="86"/>
      <c r="G83" s="86"/>
      <c r="H83" s="35" t="s">
        <v>110</v>
      </c>
      <c r="I83" s="36"/>
      <c r="J83" s="36"/>
      <c r="K83" s="83"/>
      <c r="L83" s="38"/>
    </row>
    <row r="84" spans="1:12" x14ac:dyDescent="0.2">
      <c r="A84" s="36" t="s">
        <v>111</v>
      </c>
      <c r="B84" s="35" t="s">
        <v>199</v>
      </c>
      <c r="C84" s="35"/>
      <c r="D84" s="86"/>
      <c r="E84" s="86"/>
      <c r="F84" s="86"/>
      <c r="G84" s="86"/>
      <c r="H84" s="84"/>
      <c r="I84" s="84"/>
      <c r="J84" s="84"/>
      <c r="K84" s="66"/>
      <c r="L84" s="38"/>
    </row>
    <row r="85" spans="1:12" x14ac:dyDescent="0.2">
      <c r="A85" s="36"/>
      <c r="B85" s="35"/>
      <c r="C85" s="35"/>
      <c r="D85" s="86"/>
      <c r="E85" s="86"/>
      <c r="F85" s="86"/>
      <c r="G85" s="86"/>
      <c r="H85" s="84"/>
      <c r="I85" s="85"/>
      <c r="J85" s="107"/>
      <c r="K85" s="66"/>
      <c r="L85" s="38"/>
    </row>
    <row r="86" spans="1:12" x14ac:dyDescent="0.2">
      <c r="A86" s="35"/>
      <c r="B86" s="35"/>
      <c r="C86" s="35"/>
      <c r="D86" s="86"/>
      <c r="E86" s="86"/>
      <c r="F86" s="86"/>
      <c r="G86" s="86"/>
      <c r="H86" s="84"/>
      <c r="I86" s="85"/>
      <c r="J86" s="107"/>
      <c r="K86" s="38"/>
      <c r="L86" s="38"/>
    </row>
    <row r="87" spans="1:12" x14ac:dyDescent="0.2">
      <c r="A87" s="35"/>
      <c r="B87" s="35"/>
      <c r="C87" s="35"/>
      <c r="D87" s="86"/>
      <c r="E87" s="86"/>
      <c r="F87" s="86"/>
      <c r="G87" s="86"/>
      <c r="H87" s="449" t="s">
        <v>32</v>
      </c>
      <c r="I87" s="449"/>
      <c r="J87" s="449"/>
      <c r="K87" s="38"/>
      <c r="L87" s="38"/>
    </row>
    <row r="88" spans="1:12" x14ac:dyDescent="0.2">
      <c r="A88" s="91"/>
      <c r="B88" s="91" t="s">
        <v>112</v>
      </c>
      <c r="C88" s="91"/>
      <c r="D88" s="91"/>
      <c r="E88" s="91"/>
      <c r="F88" s="91"/>
      <c r="G88" s="91"/>
      <c r="H88" s="449" t="s">
        <v>33</v>
      </c>
      <c r="I88" s="449"/>
      <c r="J88" s="449"/>
      <c r="K88" s="38"/>
      <c r="L88" s="38"/>
    </row>
    <row r="89" spans="1:12" x14ac:dyDescent="0.2">
      <c r="A89" s="91"/>
      <c r="B89" s="125"/>
      <c r="C89" s="91" t="s">
        <v>113</v>
      </c>
      <c r="D89" s="91"/>
      <c r="E89" s="91"/>
      <c r="F89" s="91"/>
      <c r="G89" s="91"/>
      <c r="H89" s="91"/>
      <c r="I89" s="38"/>
      <c r="J89" s="38"/>
      <c r="K89" s="38"/>
      <c r="L89" s="38"/>
    </row>
    <row r="90" spans="1:12" x14ac:dyDescent="0.2">
      <c r="A90" s="91"/>
      <c r="B90" s="126"/>
      <c r="C90" s="91" t="s">
        <v>114</v>
      </c>
      <c r="D90" s="91"/>
      <c r="E90" s="91"/>
      <c r="F90" s="91"/>
      <c r="G90" s="91"/>
      <c r="H90" s="91"/>
      <c r="I90" s="38"/>
      <c r="J90" s="38"/>
      <c r="K90" s="38"/>
      <c r="L90" s="38"/>
    </row>
    <row r="91" spans="1:12" x14ac:dyDescent="0.2">
      <c r="B91" s="130"/>
      <c r="C91" t="s">
        <v>208</v>
      </c>
    </row>
  </sheetData>
  <mergeCells count="31">
    <mergeCell ref="A77:C77"/>
    <mergeCell ref="H87:J87"/>
    <mergeCell ref="H88:J88"/>
    <mergeCell ref="F31:F32"/>
    <mergeCell ref="G31:G32"/>
    <mergeCell ref="H31:H32"/>
    <mergeCell ref="A56:C56"/>
    <mergeCell ref="A60:A61"/>
    <mergeCell ref="B60:B61"/>
    <mergeCell ref="C60:C61"/>
    <mergeCell ref="D60:D61"/>
    <mergeCell ref="E60:E61"/>
    <mergeCell ref="F60:F61"/>
    <mergeCell ref="E31:E32"/>
    <mergeCell ref="G60:G61"/>
    <mergeCell ref="H60:H61"/>
    <mergeCell ref="A27:C27"/>
    <mergeCell ref="A31:A32"/>
    <mergeCell ref="B31:B32"/>
    <mergeCell ref="C31:C32"/>
    <mergeCell ref="D31:D32"/>
    <mergeCell ref="B1:L1"/>
    <mergeCell ref="B2:L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scale="90" orientation="landscape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22"/>
  <sheetViews>
    <sheetView topLeftCell="B28" zoomScale="110" zoomScaleNormal="110" workbookViewId="0">
      <selection activeCell="L47" sqref="L47"/>
    </sheetView>
  </sheetViews>
  <sheetFormatPr defaultColWidth="9.14453125" defaultRowHeight="13.5" x14ac:dyDescent="0.15"/>
  <cols>
    <col min="1" max="1" width="9.14453125" style="30"/>
    <col min="2" max="2" width="42.10546875" style="30" customWidth="1"/>
    <col min="3" max="3" width="46.9453125" style="30" customWidth="1"/>
    <col min="4" max="4" width="9.14453125" style="111"/>
    <col min="5" max="5" width="6.05078125" style="30" customWidth="1"/>
    <col min="6" max="6" width="5.91796875" style="30" customWidth="1"/>
    <col min="7" max="7" width="6.05078125" style="30" customWidth="1"/>
    <col min="8" max="8" width="6.72265625" style="30" customWidth="1"/>
    <col min="9" max="9" width="6.3203125" style="30" customWidth="1"/>
    <col min="10" max="10" width="6.72265625" style="30" customWidth="1"/>
    <col min="11" max="11" width="6.3203125" style="30" customWidth="1"/>
    <col min="12" max="12" width="7.12890625" style="114" customWidth="1"/>
    <col min="13" max="16384" width="9.14453125" style="30"/>
  </cols>
  <sheetData>
    <row r="1" spans="1:12" x14ac:dyDescent="0.15">
      <c r="B1" s="422" t="s">
        <v>115</v>
      </c>
      <c r="C1" s="422"/>
      <c r="D1" s="422"/>
      <c r="E1" s="422"/>
      <c r="F1" s="422"/>
      <c r="G1" s="422"/>
      <c r="H1" s="422"/>
      <c r="I1" s="422"/>
      <c r="J1" s="422"/>
      <c r="K1" s="422"/>
      <c r="L1" s="422"/>
    </row>
    <row r="2" spans="1:12" x14ac:dyDescent="0.15">
      <c r="B2" s="422" t="s">
        <v>284</v>
      </c>
      <c r="C2" s="422"/>
      <c r="D2" s="422"/>
      <c r="E2" s="422"/>
      <c r="F2" s="422"/>
      <c r="G2" s="422"/>
      <c r="H2" s="422"/>
      <c r="I2" s="422"/>
      <c r="J2" s="422"/>
      <c r="K2" s="422"/>
      <c r="L2" s="422"/>
    </row>
    <row r="3" spans="1:12" x14ac:dyDescent="0.15">
      <c r="B3" s="422" t="s">
        <v>116</v>
      </c>
      <c r="C3" s="422"/>
      <c r="D3" s="422"/>
      <c r="E3" s="422"/>
      <c r="F3" s="422"/>
      <c r="G3" s="422"/>
      <c r="H3" s="422"/>
      <c r="I3" s="422"/>
      <c r="J3" s="422"/>
      <c r="K3" s="422"/>
      <c r="L3" s="422"/>
    </row>
    <row r="4" spans="1:12" x14ac:dyDescent="0.15">
      <c r="B4" s="213"/>
      <c r="C4" s="213"/>
      <c r="D4" s="214"/>
      <c r="E4" s="213"/>
      <c r="F4" s="213"/>
      <c r="G4" s="213"/>
      <c r="H4" s="213"/>
      <c r="I4" s="213"/>
      <c r="J4" s="213"/>
      <c r="K4" s="213"/>
      <c r="L4" s="215"/>
    </row>
    <row r="5" spans="1:12" ht="31.5" customHeight="1" x14ac:dyDescent="0.15">
      <c r="A5" s="459" t="s">
        <v>133</v>
      </c>
      <c r="B5" s="454" t="s">
        <v>201</v>
      </c>
      <c r="C5" s="454" t="s">
        <v>42</v>
      </c>
      <c r="D5" s="441" t="s">
        <v>38</v>
      </c>
      <c r="E5" s="455" t="s">
        <v>39</v>
      </c>
      <c r="F5" s="455" t="s">
        <v>40</v>
      </c>
      <c r="G5" s="455" t="s">
        <v>41</v>
      </c>
      <c r="H5" s="302" t="s">
        <v>117</v>
      </c>
      <c r="I5" s="216" t="s">
        <v>117</v>
      </c>
      <c r="J5" s="216" t="s">
        <v>117</v>
      </c>
      <c r="K5" s="216" t="s">
        <v>117</v>
      </c>
      <c r="L5" s="441"/>
    </row>
    <row r="6" spans="1:12" ht="24.75" x14ac:dyDescent="0.15">
      <c r="A6" s="459"/>
      <c r="B6" s="454"/>
      <c r="C6" s="454"/>
      <c r="D6" s="441"/>
      <c r="E6" s="455"/>
      <c r="F6" s="455"/>
      <c r="G6" s="455"/>
      <c r="H6" s="302" t="s">
        <v>118</v>
      </c>
      <c r="I6" s="216" t="s">
        <v>45</v>
      </c>
      <c r="J6" s="216" t="s">
        <v>46</v>
      </c>
      <c r="K6" s="216" t="s">
        <v>47</v>
      </c>
      <c r="L6" s="441"/>
    </row>
    <row r="7" spans="1:12" x14ac:dyDescent="0.15">
      <c r="A7" s="432">
        <v>1</v>
      </c>
      <c r="B7" s="289" t="s">
        <v>72</v>
      </c>
      <c r="C7" s="217" t="s">
        <v>291</v>
      </c>
      <c r="D7" s="218">
        <v>3</v>
      </c>
      <c r="E7" s="219">
        <v>2</v>
      </c>
      <c r="F7" s="220">
        <v>1</v>
      </c>
      <c r="G7" s="219">
        <v>1</v>
      </c>
      <c r="H7" s="221">
        <v>5</v>
      </c>
      <c r="I7" s="220">
        <v>0.7</v>
      </c>
      <c r="J7" s="220">
        <v>0.4</v>
      </c>
      <c r="K7" s="220">
        <v>0</v>
      </c>
      <c r="L7" s="222">
        <v>2.2000000000000002</v>
      </c>
    </row>
    <row r="8" spans="1:12" x14ac:dyDescent="0.15">
      <c r="A8" s="432"/>
      <c r="B8" s="289" t="s">
        <v>200</v>
      </c>
      <c r="C8" s="217" t="s">
        <v>291</v>
      </c>
      <c r="D8" s="218">
        <v>2</v>
      </c>
      <c r="E8" s="219">
        <v>0</v>
      </c>
      <c r="F8" s="219">
        <v>0</v>
      </c>
      <c r="G8" s="219">
        <v>2</v>
      </c>
      <c r="H8" s="286">
        <v>7</v>
      </c>
      <c r="I8" s="220">
        <v>0</v>
      </c>
      <c r="J8" s="220">
        <v>0</v>
      </c>
      <c r="K8" s="220">
        <v>2</v>
      </c>
      <c r="L8" s="224">
        <v>2</v>
      </c>
    </row>
    <row r="9" spans="1:12" x14ac:dyDescent="0.15">
      <c r="A9" s="432"/>
      <c r="B9" s="285" t="s">
        <v>126</v>
      </c>
      <c r="C9" s="217" t="s">
        <v>291</v>
      </c>
      <c r="D9" s="218">
        <v>2</v>
      </c>
      <c r="E9" s="219">
        <v>0</v>
      </c>
      <c r="F9" s="219">
        <v>0</v>
      </c>
      <c r="G9" s="219">
        <v>2</v>
      </c>
      <c r="H9" s="286">
        <v>7</v>
      </c>
      <c r="I9" s="220">
        <v>0</v>
      </c>
      <c r="J9" s="220">
        <v>0</v>
      </c>
      <c r="K9" s="220">
        <v>2</v>
      </c>
      <c r="L9" s="222">
        <v>2</v>
      </c>
    </row>
    <row r="10" spans="1:12" x14ac:dyDescent="0.15">
      <c r="A10" s="432"/>
      <c r="B10" s="285"/>
      <c r="C10" s="299"/>
      <c r="D10" s="218"/>
      <c r="E10" s="219"/>
      <c r="F10" s="219"/>
      <c r="G10" s="219"/>
      <c r="H10" s="286"/>
      <c r="I10" s="220"/>
      <c r="J10" s="220"/>
      <c r="K10" s="220"/>
      <c r="L10" s="306">
        <f>SUM(L7:L9)</f>
        <v>6.2</v>
      </c>
    </row>
    <row r="11" spans="1:12" x14ac:dyDescent="0.15">
      <c r="A11" s="432">
        <v>2</v>
      </c>
      <c r="B11" s="289" t="s">
        <v>72</v>
      </c>
      <c r="C11" s="285" t="s">
        <v>119</v>
      </c>
      <c r="D11" s="218">
        <v>3</v>
      </c>
      <c r="E11" s="219">
        <v>2</v>
      </c>
      <c r="F11" s="219">
        <v>1</v>
      </c>
      <c r="G11" s="219">
        <v>0</v>
      </c>
      <c r="H11" s="286">
        <v>5</v>
      </c>
      <c r="I11" s="220">
        <v>0.7</v>
      </c>
      <c r="J11" s="220">
        <v>0.4</v>
      </c>
      <c r="K11" s="220">
        <v>0</v>
      </c>
      <c r="L11" s="222">
        <v>2.2000000000000002</v>
      </c>
    </row>
    <row r="12" spans="1:12" x14ac:dyDescent="0.15">
      <c r="A12" s="432"/>
      <c r="B12" s="225" t="s">
        <v>200</v>
      </c>
      <c r="C12" s="290" t="s">
        <v>119</v>
      </c>
      <c r="D12" s="218">
        <v>2</v>
      </c>
      <c r="E12" s="219">
        <v>0</v>
      </c>
      <c r="F12" s="219">
        <v>0</v>
      </c>
      <c r="G12" s="219">
        <v>2</v>
      </c>
      <c r="H12" s="294">
        <v>0</v>
      </c>
      <c r="I12" s="226">
        <v>0</v>
      </c>
      <c r="J12" s="226">
        <v>0</v>
      </c>
      <c r="K12" s="226">
        <v>2</v>
      </c>
      <c r="L12" s="222">
        <v>2</v>
      </c>
    </row>
    <row r="13" spans="1:12" x14ac:dyDescent="0.15">
      <c r="A13" s="432"/>
      <c r="B13" s="225" t="s">
        <v>277</v>
      </c>
      <c r="C13" s="290" t="s">
        <v>119</v>
      </c>
      <c r="D13" s="218">
        <v>2</v>
      </c>
      <c r="E13" s="219">
        <v>1</v>
      </c>
      <c r="F13" s="219">
        <v>1</v>
      </c>
      <c r="G13" s="219">
        <v>0</v>
      </c>
      <c r="H13" s="291">
        <v>7</v>
      </c>
      <c r="I13" s="226">
        <v>0.5</v>
      </c>
      <c r="J13" s="226">
        <v>0.5</v>
      </c>
      <c r="K13" s="226">
        <v>0</v>
      </c>
      <c r="L13" s="222">
        <v>2</v>
      </c>
    </row>
    <row r="14" spans="1:12" x14ac:dyDescent="0.15">
      <c r="A14" s="432"/>
      <c r="B14" s="289"/>
      <c r="C14" s="289"/>
      <c r="D14" s="218"/>
      <c r="E14" s="296"/>
      <c r="F14" s="296"/>
      <c r="G14" s="296"/>
      <c r="H14" s="221"/>
      <c r="I14" s="284"/>
      <c r="J14" s="284"/>
      <c r="K14" s="220"/>
      <c r="L14" s="306">
        <f>SUM(L11:L13)</f>
        <v>6.2</v>
      </c>
    </row>
    <row r="15" spans="1:12" x14ac:dyDescent="0.15">
      <c r="A15" s="432">
        <v>3</v>
      </c>
      <c r="B15" s="227" t="s">
        <v>88</v>
      </c>
      <c r="C15" s="227" t="s">
        <v>120</v>
      </c>
      <c r="D15" s="218">
        <v>2</v>
      </c>
      <c r="E15" s="300">
        <v>1</v>
      </c>
      <c r="F15" s="300">
        <v>1</v>
      </c>
      <c r="G15" s="300">
        <v>0</v>
      </c>
      <c r="H15" s="221">
        <v>4</v>
      </c>
      <c r="I15" s="301">
        <v>0.25</v>
      </c>
      <c r="J15" s="301">
        <v>0.25</v>
      </c>
      <c r="K15" s="301">
        <v>0</v>
      </c>
      <c r="L15" s="222">
        <v>1</v>
      </c>
    </row>
    <row r="16" spans="1:12" x14ac:dyDescent="0.15">
      <c r="A16" s="432"/>
      <c r="B16" s="227" t="s">
        <v>91</v>
      </c>
      <c r="C16" s="227" t="s">
        <v>120</v>
      </c>
      <c r="D16" s="218">
        <v>3</v>
      </c>
      <c r="E16" s="300">
        <v>0</v>
      </c>
      <c r="F16" s="300">
        <v>0</v>
      </c>
      <c r="G16" s="300">
        <v>3</v>
      </c>
      <c r="H16" s="221">
        <v>0</v>
      </c>
      <c r="I16" s="301">
        <v>0</v>
      </c>
      <c r="J16" s="301">
        <v>0</v>
      </c>
      <c r="K16" s="301">
        <v>3</v>
      </c>
      <c r="L16" s="222">
        <v>3</v>
      </c>
    </row>
    <row r="17" spans="1:12" x14ac:dyDescent="0.15">
      <c r="A17" s="432"/>
      <c r="B17" s="319" t="s">
        <v>85</v>
      </c>
      <c r="C17" s="227" t="s">
        <v>120</v>
      </c>
      <c r="D17" s="218">
        <v>2</v>
      </c>
      <c r="E17" s="219">
        <v>2</v>
      </c>
      <c r="F17" s="219">
        <v>0</v>
      </c>
      <c r="G17" s="219">
        <v>0</v>
      </c>
      <c r="H17" s="286">
        <v>7</v>
      </c>
      <c r="I17" s="220">
        <v>1</v>
      </c>
      <c r="J17" s="220">
        <v>0</v>
      </c>
      <c r="K17" s="220">
        <v>0</v>
      </c>
      <c r="L17" s="222">
        <v>2</v>
      </c>
    </row>
    <row r="18" spans="1:12" x14ac:dyDescent="0.15">
      <c r="A18" s="432"/>
      <c r="B18" s="225"/>
      <c r="C18" s="299"/>
      <c r="D18" s="307"/>
      <c r="E18" s="308"/>
      <c r="F18" s="308"/>
      <c r="G18" s="308"/>
      <c r="H18" s="291"/>
      <c r="I18" s="226"/>
      <c r="J18" s="226"/>
      <c r="K18" s="226"/>
      <c r="L18" s="306">
        <v>6</v>
      </c>
    </row>
    <row r="19" spans="1:12" x14ac:dyDescent="0.15">
      <c r="A19" s="432">
        <v>4</v>
      </c>
      <c r="B19" s="289" t="s">
        <v>85</v>
      </c>
      <c r="C19" s="289" t="s">
        <v>122</v>
      </c>
      <c r="D19" s="218">
        <v>2</v>
      </c>
      <c r="E19" s="219">
        <v>2</v>
      </c>
      <c r="F19" s="219">
        <v>0</v>
      </c>
      <c r="G19" s="219">
        <v>0</v>
      </c>
      <c r="H19" s="286">
        <v>7</v>
      </c>
      <c r="I19" s="220">
        <v>1</v>
      </c>
      <c r="J19" s="220">
        <v>0</v>
      </c>
      <c r="K19" s="220">
        <v>0</v>
      </c>
      <c r="L19" s="222">
        <v>2</v>
      </c>
    </row>
    <row r="20" spans="1:12" x14ac:dyDescent="0.15">
      <c r="A20" s="432"/>
      <c r="B20" s="227" t="s">
        <v>263</v>
      </c>
      <c r="C20" s="289" t="s">
        <v>122</v>
      </c>
      <c r="D20" s="218">
        <v>2</v>
      </c>
      <c r="E20" s="300">
        <v>2</v>
      </c>
      <c r="F20" s="301">
        <v>0</v>
      </c>
      <c r="G20" s="300">
        <v>0</v>
      </c>
      <c r="H20" s="286">
        <v>14</v>
      </c>
      <c r="I20" s="301">
        <v>2</v>
      </c>
      <c r="J20" s="301">
        <v>0</v>
      </c>
      <c r="K20" s="301">
        <v>0</v>
      </c>
      <c r="L20" s="222">
        <v>4</v>
      </c>
    </row>
    <row r="21" spans="1:12" x14ac:dyDescent="0.15">
      <c r="A21" s="432"/>
      <c r="B21" s="285" t="s">
        <v>91</v>
      </c>
      <c r="C21" s="289" t="s">
        <v>122</v>
      </c>
      <c r="D21" s="218">
        <v>3</v>
      </c>
      <c r="E21" s="300">
        <v>0</v>
      </c>
      <c r="F21" s="301">
        <v>0</v>
      </c>
      <c r="G21" s="300">
        <v>3</v>
      </c>
      <c r="H21" s="286">
        <v>0</v>
      </c>
      <c r="I21" s="301">
        <v>0</v>
      </c>
      <c r="J21" s="301">
        <v>0</v>
      </c>
      <c r="K21" s="301">
        <v>3</v>
      </c>
      <c r="L21" s="222">
        <v>3</v>
      </c>
    </row>
    <row r="22" spans="1:12" x14ac:dyDescent="0.15">
      <c r="A22" s="432"/>
      <c r="B22" s="127"/>
      <c r="C22" s="290"/>
      <c r="D22" s="309"/>
      <c r="E22" s="220"/>
      <c r="F22" s="219"/>
      <c r="G22" s="219"/>
      <c r="H22" s="286"/>
      <c r="I22" s="226"/>
      <c r="J22" s="226"/>
      <c r="K22" s="226"/>
      <c r="L22" s="306">
        <f>SUM(L19:L21)</f>
        <v>9</v>
      </c>
    </row>
    <row r="23" spans="1:12" x14ac:dyDescent="0.15">
      <c r="A23" s="432">
        <v>5</v>
      </c>
      <c r="B23" s="289" t="s">
        <v>50</v>
      </c>
      <c r="C23" s="285" t="s">
        <v>64</v>
      </c>
      <c r="D23" s="218">
        <v>3</v>
      </c>
      <c r="E23" s="219">
        <v>2</v>
      </c>
      <c r="F23" s="220">
        <v>1</v>
      </c>
      <c r="G23" s="219">
        <v>0</v>
      </c>
      <c r="H23" s="286">
        <v>4</v>
      </c>
      <c r="I23" s="220">
        <v>0.5</v>
      </c>
      <c r="J23" s="287">
        <v>0.25</v>
      </c>
      <c r="K23" s="287">
        <v>0</v>
      </c>
      <c r="L23" s="222">
        <v>1.5</v>
      </c>
    </row>
    <row r="24" spans="1:12" x14ac:dyDescent="0.15">
      <c r="A24" s="432"/>
      <c r="B24" s="288" t="s">
        <v>60</v>
      </c>
      <c r="C24" s="285" t="s">
        <v>64</v>
      </c>
      <c r="D24" s="218">
        <v>2</v>
      </c>
      <c r="E24" s="219">
        <v>0</v>
      </c>
      <c r="F24" s="219">
        <v>0</v>
      </c>
      <c r="G24" s="219">
        <v>2</v>
      </c>
      <c r="H24" s="286">
        <v>0</v>
      </c>
      <c r="I24" s="284">
        <v>0</v>
      </c>
      <c r="J24" s="284">
        <v>0</v>
      </c>
      <c r="K24" s="220">
        <v>2</v>
      </c>
      <c r="L24" s="221">
        <v>2</v>
      </c>
    </row>
    <row r="25" spans="1:12" x14ac:dyDescent="0.15">
      <c r="A25" s="432"/>
      <c r="B25" s="289" t="s">
        <v>63</v>
      </c>
      <c r="C25" s="285" t="s">
        <v>64</v>
      </c>
      <c r="D25" s="218">
        <v>3</v>
      </c>
      <c r="E25" s="219">
        <v>2</v>
      </c>
      <c r="F25" s="219">
        <v>1</v>
      </c>
      <c r="G25" s="219">
        <v>0</v>
      </c>
      <c r="H25" s="286">
        <v>3</v>
      </c>
      <c r="I25" s="284">
        <v>0.5</v>
      </c>
      <c r="J25" s="284">
        <v>0.25</v>
      </c>
      <c r="K25" s="220">
        <v>0</v>
      </c>
      <c r="L25" s="222">
        <v>1.5</v>
      </c>
    </row>
    <row r="26" spans="1:12" x14ac:dyDescent="0.15">
      <c r="A26" s="432"/>
      <c r="B26" s="290"/>
      <c r="C26" s="290"/>
      <c r="D26" s="310"/>
      <c r="E26" s="226"/>
      <c r="F26" s="226"/>
      <c r="G26" s="226"/>
      <c r="H26" s="311"/>
      <c r="I26" s="312"/>
      <c r="J26" s="312"/>
      <c r="K26" s="312"/>
      <c r="L26" s="306">
        <f>SUM(L23:L25)</f>
        <v>5</v>
      </c>
    </row>
    <row r="27" spans="1:12" x14ac:dyDescent="0.15">
      <c r="A27" s="432">
        <v>6</v>
      </c>
      <c r="B27" s="289" t="s">
        <v>63</v>
      </c>
      <c r="C27" s="293" t="s">
        <v>32</v>
      </c>
      <c r="D27" s="218">
        <v>3</v>
      </c>
      <c r="E27" s="219">
        <v>2</v>
      </c>
      <c r="F27" s="219">
        <v>1</v>
      </c>
      <c r="G27" s="219">
        <v>0</v>
      </c>
      <c r="H27" s="286">
        <v>4</v>
      </c>
      <c r="I27" s="284">
        <v>0.5</v>
      </c>
      <c r="J27" s="284">
        <v>0.25</v>
      </c>
      <c r="K27" s="220">
        <v>0</v>
      </c>
      <c r="L27" s="221">
        <v>1.5</v>
      </c>
    </row>
    <row r="28" spans="1:12" x14ac:dyDescent="0.15">
      <c r="A28" s="432"/>
      <c r="B28" s="288" t="s">
        <v>60</v>
      </c>
      <c r="C28" s="293" t="s">
        <v>32</v>
      </c>
      <c r="D28" s="218">
        <v>2</v>
      </c>
      <c r="E28" s="219">
        <v>0</v>
      </c>
      <c r="F28" s="219">
        <v>0</v>
      </c>
      <c r="G28" s="219">
        <v>2</v>
      </c>
      <c r="H28" s="286">
        <v>0</v>
      </c>
      <c r="I28" s="284">
        <v>0</v>
      </c>
      <c r="J28" s="284">
        <v>0</v>
      </c>
      <c r="K28" s="220">
        <v>2</v>
      </c>
      <c r="L28" s="221">
        <v>2</v>
      </c>
    </row>
    <row r="29" spans="1:12" x14ac:dyDescent="0.15">
      <c r="A29" s="432"/>
      <c r="B29" s="285" t="s">
        <v>100</v>
      </c>
      <c r="C29" s="293" t="s">
        <v>32</v>
      </c>
      <c r="D29" s="218">
        <v>5</v>
      </c>
      <c r="E29" s="219">
        <v>0</v>
      </c>
      <c r="F29" s="219">
        <v>0</v>
      </c>
      <c r="G29" s="219">
        <v>5</v>
      </c>
      <c r="H29" s="286">
        <v>0</v>
      </c>
      <c r="I29" s="220">
        <v>0</v>
      </c>
      <c r="J29" s="220">
        <v>0</v>
      </c>
      <c r="K29" s="220">
        <v>5</v>
      </c>
      <c r="L29" s="221">
        <v>5</v>
      </c>
    </row>
    <row r="30" spans="1:12" x14ac:dyDescent="0.15">
      <c r="A30" s="432"/>
      <c r="B30" s="290"/>
      <c r="C30" s="290"/>
      <c r="D30" s="310"/>
      <c r="E30" s="226"/>
      <c r="F30" s="226"/>
      <c r="G30" s="226"/>
      <c r="H30" s="311"/>
      <c r="I30" s="312"/>
      <c r="J30" s="312"/>
      <c r="K30" s="312"/>
      <c r="L30" s="306">
        <f>SUM(L27:L29)</f>
        <v>8.5</v>
      </c>
    </row>
    <row r="31" spans="1:12" x14ac:dyDescent="0.15">
      <c r="A31" s="432">
        <v>7</v>
      </c>
      <c r="B31" s="285" t="s">
        <v>95</v>
      </c>
      <c r="C31" s="289" t="s">
        <v>124</v>
      </c>
      <c r="D31" s="218">
        <v>3</v>
      </c>
      <c r="E31" s="219">
        <v>1</v>
      </c>
      <c r="F31" s="219">
        <v>1</v>
      </c>
      <c r="G31" s="219">
        <v>1</v>
      </c>
      <c r="H31" s="286">
        <v>4</v>
      </c>
      <c r="I31" s="220">
        <v>0.2</v>
      </c>
      <c r="J31" s="220">
        <v>0.2</v>
      </c>
      <c r="K31" s="220">
        <v>1</v>
      </c>
      <c r="L31" s="222">
        <v>1.8</v>
      </c>
    </row>
    <row r="32" spans="1:12" x14ac:dyDescent="0.15">
      <c r="A32" s="432"/>
      <c r="B32" s="285" t="s">
        <v>123</v>
      </c>
      <c r="C32" s="289" t="s">
        <v>124</v>
      </c>
      <c r="D32" s="218">
        <v>5</v>
      </c>
      <c r="E32" s="296">
        <v>0</v>
      </c>
      <c r="F32" s="296">
        <v>0</v>
      </c>
      <c r="G32" s="296">
        <v>5</v>
      </c>
      <c r="H32" s="286">
        <v>0</v>
      </c>
      <c r="I32" s="284">
        <v>0</v>
      </c>
      <c r="J32" s="284">
        <v>0</v>
      </c>
      <c r="K32" s="220">
        <v>5</v>
      </c>
      <c r="L32" s="222">
        <v>5</v>
      </c>
    </row>
    <row r="33" spans="1:12" x14ac:dyDescent="0.15">
      <c r="A33" s="432"/>
      <c r="B33" s="285"/>
      <c r="C33" s="289"/>
      <c r="D33" s="218"/>
      <c r="E33" s="296"/>
      <c r="F33" s="296"/>
      <c r="G33" s="296"/>
      <c r="H33" s="221"/>
      <c r="I33" s="284"/>
      <c r="J33" s="284"/>
      <c r="K33" s="220"/>
      <c r="L33" s="306">
        <f>SUM(L31:L32)</f>
        <v>6.8</v>
      </c>
    </row>
    <row r="34" spans="1:12" x14ac:dyDescent="0.15">
      <c r="A34" s="432">
        <v>8</v>
      </c>
      <c r="B34" s="227" t="s">
        <v>67</v>
      </c>
      <c r="C34" s="293" t="s">
        <v>125</v>
      </c>
      <c r="D34" s="218">
        <v>3</v>
      </c>
      <c r="E34" s="300">
        <v>2</v>
      </c>
      <c r="F34" s="301">
        <v>1</v>
      </c>
      <c r="G34" s="300">
        <v>0</v>
      </c>
      <c r="H34" s="286">
        <v>3</v>
      </c>
      <c r="I34" s="301">
        <v>0.4</v>
      </c>
      <c r="J34" s="301">
        <v>0.2</v>
      </c>
      <c r="K34" s="301">
        <v>0</v>
      </c>
      <c r="L34" s="222">
        <v>1.2</v>
      </c>
    </row>
    <row r="35" spans="1:12" x14ac:dyDescent="0.15">
      <c r="A35" s="432"/>
      <c r="B35" s="227" t="s">
        <v>88</v>
      </c>
      <c r="C35" s="293" t="s">
        <v>125</v>
      </c>
      <c r="D35" s="218">
        <v>2</v>
      </c>
      <c r="E35" s="300">
        <v>1</v>
      </c>
      <c r="F35" s="301">
        <v>1</v>
      </c>
      <c r="G35" s="300">
        <v>0</v>
      </c>
      <c r="H35" s="286">
        <v>4</v>
      </c>
      <c r="I35" s="301">
        <v>0.25</v>
      </c>
      <c r="J35" s="301">
        <v>0.25</v>
      </c>
      <c r="K35" s="301">
        <v>0</v>
      </c>
      <c r="L35" s="222">
        <v>1</v>
      </c>
    </row>
    <row r="36" spans="1:12" x14ac:dyDescent="0.15">
      <c r="A36" s="432"/>
      <c r="B36" s="227" t="s">
        <v>126</v>
      </c>
      <c r="C36" s="293" t="s">
        <v>125</v>
      </c>
      <c r="D36" s="218">
        <v>2</v>
      </c>
      <c r="E36" s="300">
        <v>0</v>
      </c>
      <c r="F36" s="301">
        <v>0</v>
      </c>
      <c r="G36" s="300">
        <v>2</v>
      </c>
      <c r="H36" s="286">
        <v>0</v>
      </c>
      <c r="I36" s="301">
        <v>0</v>
      </c>
      <c r="J36" s="301">
        <v>0</v>
      </c>
      <c r="K36" s="301">
        <v>2</v>
      </c>
      <c r="L36" s="222">
        <v>2</v>
      </c>
    </row>
    <row r="37" spans="1:12" x14ac:dyDescent="0.15">
      <c r="A37" s="432"/>
      <c r="B37" s="227"/>
      <c r="C37" s="227"/>
      <c r="D37" s="218"/>
      <c r="E37" s="300"/>
      <c r="F37" s="300"/>
      <c r="G37" s="300"/>
      <c r="H37" s="286"/>
      <c r="I37" s="301"/>
      <c r="J37" s="301"/>
      <c r="K37" s="301"/>
      <c r="L37" s="306">
        <f>SUM(L34:L36)</f>
        <v>4.2</v>
      </c>
    </row>
    <row r="38" spans="1:12" x14ac:dyDescent="0.15">
      <c r="A38" s="432">
        <v>9</v>
      </c>
      <c r="B38" s="289" t="s">
        <v>80</v>
      </c>
      <c r="C38" s="313" t="s">
        <v>127</v>
      </c>
      <c r="D38" s="218">
        <v>3</v>
      </c>
      <c r="E38" s="219">
        <v>2</v>
      </c>
      <c r="F38" s="220">
        <v>1</v>
      </c>
      <c r="G38" s="219">
        <v>0</v>
      </c>
      <c r="H38" s="286">
        <v>3</v>
      </c>
      <c r="I38" s="220">
        <v>0.5</v>
      </c>
      <c r="J38" s="220">
        <v>0.25</v>
      </c>
      <c r="K38" s="220">
        <v>0</v>
      </c>
      <c r="L38" s="222">
        <v>1.5</v>
      </c>
    </row>
    <row r="39" spans="1:12" x14ac:dyDescent="0.15">
      <c r="A39" s="432"/>
      <c r="B39" s="127" t="s">
        <v>214</v>
      </c>
      <c r="C39" s="127" t="s">
        <v>127</v>
      </c>
      <c r="D39" s="218">
        <v>2</v>
      </c>
      <c r="E39" s="297">
        <v>0</v>
      </c>
      <c r="F39" s="297">
        <v>0</v>
      </c>
      <c r="G39" s="297">
        <v>2</v>
      </c>
      <c r="H39" s="286">
        <v>0</v>
      </c>
      <c r="I39" s="297">
        <v>0</v>
      </c>
      <c r="J39" s="297">
        <v>0</v>
      </c>
      <c r="K39" s="297">
        <v>2</v>
      </c>
      <c r="L39" s="222">
        <v>2</v>
      </c>
    </row>
    <row r="40" spans="1:12" x14ac:dyDescent="0.15">
      <c r="A40" s="432"/>
      <c r="B40" s="289" t="s">
        <v>91</v>
      </c>
      <c r="C40" s="285" t="s">
        <v>127</v>
      </c>
      <c r="D40" s="218">
        <v>3</v>
      </c>
      <c r="E40" s="296">
        <v>0</v>
      </c>
      <c r="F40" s="296">
        <v>0</v>
      </c>
      <c r="G40" s="296">
        <v>3</v>
      </c>
      <c r="H40" s="286">
        <v>0</v>
      </c>
      <c r="I40" s="284">
        <v>0</v>
      </c>
      <c r="J40" s="284">
        <v>0</v>
      </c>
      <c r="K40" s="220">
        <v>3</v>
      </c>
      <c r="L40" s="222">
        <v>3</v>
      </c>
    </row>
    <row r="41" spans="1:12" x14ac:dyDescent="0.15">
      <c r="A41" s="432"/>
      <c r="B41" s="289" t="s">
        <v>274</v>
      </c>
      <c r="C41" s="285" t="s">
        <v>127</v>
      </c>
      <c r="D41" s="218">
        <v>2</v>
      </c>
      <c r="E41" s="296">
        <v>1</v>
      </c>
      <c r="F41" s="296">
        <v>1</v>
      </c>
      <c r="G41" s="296">
        <v>0</v>
      </c>
      <c r="H41" s="286">
        <v>3</v>
      </c>
      <c r="I41" s="284">
        <v>0.25</v>
      </c>
      <c r="J41" s="284">
        <v>0.25</v>
      </c>
      <c r="K41" s="220">
        <v>0</v>
      </c>
      <c r="L41" s="222">
        <v>1</v>
      </c>
    </row>
    <row r="42" spans="1:12" x14ac:dyDescent="0.15">
      <c r="A42" s="432"/>
      <c r="B42" s="290"/>
      <c r="C42" s="290"/>
      <c r="D42" s="310"/>
      <c r="E42" s="312"/>
      <c r="F42" s="312"/>
      <c r="G42" s="312"/>
      <c r="H42" s="311"/>
      <c r="I42" s="312"/>
      <c r="J42" s="312"/>
      <c r="K42" s="312"/>
      <c r="L42" s="306">
        <f>SUM(L38:L41)</f>
        <v>7.5</v>
      </c>
    </row>
    <row r="43" spans="1:12" x14ac:dyDescent="0.15">
      <c r="A43" s="435">
        <v>10</v>
      </c>
      <c r="B43" s="315" t="s">
        <v>95</v>
      </c>
      <c r="C43" s="312" t="s">
        <v>97</v>
      </c>
      <c r="D43" s="218">
        <v>3</v>
      </c>
      <c r="E43" s="219">
        <v>1</v>
      </c>
      <c r="F43" s="219">
        <v>1</v>
      </c>
      <c r="G43" s="219">
        <v>1</v>
      </c>
      <c r="H43" s="221">
        <v>5</v>
      </c>
      <c r="I43" s="220">
        <v>0.4</v>
      </c>
      <c r="J43" s="220">
        <v>0.4</v>
      </c>
      <c r="K43" s="220">
        <v>1</v>
      </c>
      <c r="L43" s="222">
        <v>2.6</v>
      </c>
    </row>
    <row r="44" spans="1:12" x14ac:dyDescent="0.15">
      <c r="A44" s="458"/>
      <c r="B44" s="231" t="s">
        <v>53</v>
      </c>
      <c r="C44" s="217" t="s">
        <v>97</v>
      </c>
      <c r="D44" s="218">
        <v>5</v>
      </c>
      <c r="E44" s="230">
        <v>3</v>
      </c>
      <c r="F44" s="230">
        <v>2</v>
      </c>
      <c r="G44" s="230">
        <v>0</v>
      </c>
      <c r="H44" s="291">
        <v>3</v>
      </c>
      <c r="I44" s="226">
        <v>0.5</v>
      </c>
      <c r="J44" s="226">
        <v>0.5</v>
      </c>
      <c r="K44" s="226">
        <v>0</v>
      </c>
      <c r="L44" s="222">
        <v>2</v>
      </c>
    </row>
    <row r="45" spans="1:12" x14ac:dyDescent="0.15">
      <c r="A45" s="458"/>
      <c r="B45" s="282" t="s">
        <v>48</v>
      </c>
      <c r="C45" s="303" t="s">
        <v>97</v>
      </c>
      <c r="D45" s="218">
        <v>2</v>
      </c>
      <c r="E45" s="304">
        <v>2</v>
      </c>
      <c r="F45" s="304">
        <v>0</v>
      </c>
      <c r="G45" s="304">
        <v>0</v>
      </c>
      <c r="H45" s="291">
        <v>7</v>
      </c>
      <c r="I45" s="295">
        <v>1</v>
      </c>
      <c r="J45" s="295">
        <v>0</v>
      </c>
      <c r="K45" s="295">
        <v>0</v>
      </c>
      <c r="L45" s="222">
        <v>2</v>
      </c>
    </row>
    <row r="46" spans="1:12" x14ac:dyDescent="0.15">
      <c r="A46" s="436"/>
      <c r="B46" s="319" t="s">
        <v>269</v>
      </c>
      <c r="C46" s="303" t="s">
        <v>97</v>
      </c>
      <c r="D46" s="218">
        <v>2</v>
      </c>
      <c r="E46" s="317">
        <v>1</v>
      </c>
      <c r="F46" s="317">
        <v>1</v>
      </c>
      <c r="G46" s="317">
        <v>0</v>
      </c>
      <c r="H46" s="221">
        <v>3</v>
      </c>
      <c r="I46" s="318">
        <v>0.25</v>
      </c>
      <c r="J46" s="318">
        <v>0.25</v>
      </c>
      <c r="K46" s="220">
        <v>0</v>
      </c>
      <c r="L46" s="222">
        <v>1</v>
      </c>
    </row>
    <row r="47" spans="1:12" x14ac:dyDescent="0.15">
      <c r="A47" s="320"/>
      <c r="B47" s="319"/>
      <c r="C47" s="303"/>
      <c r="D47" s="310"/>
      <c r="E47" s="290"/>
      <c r="F47" s="290"/>
      <c r="G47" s="290"/>
      <c r="H47" s="311"/>
      <c r="I47" s="290"/>
      <c r="J47" s="290"/>
      <c r="K47" s="290"/>
      <c r="L47" s="306">
        <f>SUM(L43:L46)</f>
        <v>7.6</v>
      </c>
    </row>
    <row r="48" spans="1:12" x14ac:dyDescent="0.15">
      <c r="A48" s="435">
        <v>11</v>
      </c>
      <c r="B48" s="319" t="s">
        <v>53</v>
      </c>
      <c r="C48" s="299" t="s">
        <v>54</v>
      </c>
      <c r="D48" s="218">
        <v>5</v>
      </c>
      <c r="E48" s="296">
        <v>3</v>
      </c>
      <c r="F48" s="296">
        <v>2</v>
      </c>
      <c r="G48" s="296">
        <v>0</v>
      </c>
      <c r="H48" s="221">
        <v>3</v>
      </c>
      <c r="I48" s="287">
        <v>0.5</v>
      </c>
      <c r="J48" s="287">
        <v>0.5</v>
      </c>
      <c r="K48" s="287">
        <v>0</v>
      </c>
      <c r="L48" s="222">
        <v>2</v>
      </c>
    </row>
    <row r="49" spans="1:12" x14ac:dyDescent="0.15">
      <c r="A49" s="458"/>
      <c r="B49" s="319" t="s">
        <v>63</v>
      </c>
      <c r="C49" s="299" t="s">
        <v>54</v>
      </c>
      <c r="D49" s="218">
        <v>3</v>
      </c>
      <c r="E49" s="296">
        <v>2</v>
      </c>
      <c r="F49" s="296">
        <v>1</v>
      </c>
      <c r="G49" s="296">
        <v>0</v>
      </c>
      <c r="H49" s="221">
        <v>3</v>
      </c>
      <c r="I49" s="287">
        <v>0.5</v>
      </c>
      <c r="J49" s="287">
        <v>0.25</v>
      </c>
      <c r="K49" s="287">
        <v>0</v>
      </c>
      <c r="L49" s="222">
        <v>1.5</v>
      </c>
    </row>
    <row r="50" spans="1:12" x14ac:dyDescent="0.15">
      <c r="A50" s="458"/>
      <c r="B50" s="319" t="s">
        <v>80</v>
      </c>
      <c r="C50" s="299" t="s">
        <v>54</v>
      </c>
      <c r="D50" s="218">
        <v>3</v>
      </c>
      <c r="E50" s="296">
        <v>2</v>
      </c>
      <c r="F50" s="296">
        <v>1</v>
      </c>
      <c r="G50" s="296">
        <v>0</v>
      </c>
      <c r="H50" s="221">
        <v>4</v>
      </c>
      <c r="I50" s="287">
        <v>0.5</v>
      </c>
      <c r="J50" s="287">
        <v>0.25</v>
      </c>
      <c r="K50" s="287">
        <v>0</v>
      </c>
      <c r="L50" s="222">
        <v>1.5</v>
      </c>
    </row>
    <row r="51" spans="1:12" x14ac:dyDescent="0.15">
      <c r="A51" s="458"/>
      <c r="B51" s="319" t="s">
        <v>228</v>
      </c>
      <c r="C51" s="299" t="s">
        <v>54</v>
      </c>
      <c r="D51" s="218">
        <v>2</v>
      </c>
      <c r="E51" s="296">
        <v>0</v>
      </c>
      <c r="F51" s="296">
        <v>0</v>
      </c>
      <c r="G51" s="296">
        <v>2</v>
      </c>
      <c r="H51" s="221">
        <v>0</v>
      </c>
      <c r="I51" s="287">
        <v>0</v>
      </c>
      <c r="J51" s="287">
        <v>0</v>
      </c>
      <c r="K51" s="287">
        <v>2</v>
      </c>
      <c r="L51" s="222">
        <v>2</v>
      </c>
    </row>
    <row r="52" spans="1:12" x14ac:dyDescent="0.15">
      <c r="A52" s="458"/>
      <c r="B52" s="319" t="s">
        <v>269</v>
      </c>
      <c r="C52" s="299" t="s">
        <v>54</v>
      </c>
      <c r="D52" s="218">
        <v>2</v>
      </c>
      <c r="E52" s="296">
        <v>1</v>
      </c>
      <c r="F52" s="296">
        <v>1</v>
      </c>
      <c r="G52" s="296">
        <v>0</v>
      </c>
      <c r="H52" s="221">
        <v>4</v>
      </c>
      <c r="I52" s="284">
        <v>0.25</v>
      </c>
      <c r="J52" s="284">
        <v>0.25</v>
      </c>
      <c r="K52" s="220">
        <v>0</v>
      </c>
      <c r="L52" s="222">
        <v>1</v>
      </c>
    </row>
    <row r="53" spans="1:12" x14ac:dyDescent="0.15">
      <c r="A53" s="436"/>
      <c r="B53" s="289"/>
      <c r="C53" s="299"/>
      <c r="D53" s="218"/>
      <c r="E53" s="296"/>
      <c r="F53" s="296"/>
      <c r="G53" s="296"/>
      <c r="H53" s="221"/>
      <c r="I53" s="284"/>
      <c r="J53" s="284"/>
      <c r="K53" s="220"/>
      <c r="L53" s="306">
        <f>SUM(L48:L52)</f>
        <v>8</v>
      </c>
    </row>
    <row r="54" spans="1:12" x14ac:dyDescent="0.15">
      <c r="A54" s="435">
        <v>12</v>
      </c>
      <c r="B54" s="290" t="s">
        <v>200</v>
      </c>
      <c r="C54" s="298" t="s">
        <v>75</v>
      </c>
      <c r="D54" s="305">
        <v>3</v>
      </c>
      <c r="E54" s="287">
        <v>2</v>
      </c>
      <c r="F54" s="287">
        <v>1</v>
      </c>
      <c r="G54" s="287">
        <v>0</v>
      </c>
      <c r="H54" s="222">
        <v>4</v>
      </c>
      <c r="I54" s="287">
        <v>0.6</v>
      </c>
      <c r="J54" s="287">
        <v>0.2</v>
      </c>
      <c r="K54" s="287">
        <v>0</v>
      </c>
      <c r="L54" s="222">
        <v>1.6</v>
      </c>
    </row>
    <row r="55" spans="1:12" x14ac:dyDescent="0.15">
      <c r="A55" s="458"/>
      <c r="B55" s="290" t="s">
        <v>72</v>
      </c>
      <c r="C55" s="298" t="s">
        <v>75</v>
      </c>
      <c r="D55" s="305">
        <v>3</v>
      </c>
      <c r="E55" s="287">
        <v>2</v>
      </c>
      <c r="F55" s="287">
        <v>1</v>
      </c>
      <c r="G55" s="287">
        <v>0</v>
      </c>
      <c r="H55" s="222">
        <v>4</v>
      </c>
      <c r="I55" s="287">
        <v>0.6</v>
      </c>
      <c r="J55" s="287">
        <v>0.2</v>
      </c>
      <c r="K55" s="287">
        <v>0</v>
      </c>
      <c r="L55" s="222">
        <v>1.6</v>
      </c>
    </row>
    <row r="56" spans="1:12" x14ac:dyDescent="0.15">
      <c r="A56" s="458"/>
      <c r="B56" s="290" t="s">
        <v>126</v>
      </c>
      <c r="C56" s="298" t="s">
        <v>75</v>
      </c>
      <c r="D56" s="305">
        <v>2</v>
      </c>
      <c r="E56" s="287">
        <v>0</v>
      </c>
      <c r="F56" s="287">
        <v>0</v>
      </c>
      <c r="G56" s="287">
        <v>2</v>
      </c>
      <c r="H56" s="222">
        <v>2</v>
      </c>
      <c r="I56" s="287">
        <v>0</v>
      </c>
      <c r="J56" s="287">
        <v>0</v>
      </c>
      <c r="K56" s="287">
        <v>2</v>
      </c>
      <c r="L56" s="222">
        <v>2</v>
      </c>
    </row>
    <row r="57" spans="1:12" x14ac:dyDescent="0.15">
      <c r="A57" s="436"/>
      <c r="C57" s="298"/>
      <c r="D57" s="305"/>
      <c r="E57" s="287"/>
      <c r="F57" s="287"/>
      <c r="G57" s="287"/>
      <c r="H57" s="222"/>
      <c r="I57" s="287"/>
      <c r="J57" s="287"/>
      <c r="K57" s="287"/>
      <c r="L57" s="306">
        <f>SUM(L54:L56)</f>
        <v>5.2</v>
      </c>
    </row>
    <row r="58" spans="1:12" x14ac:dyDescent="0.15">
      <c r="A58" s="435">
        <v>13</v>
      </c>
      <c r="B58" s="289" t="s">
        <v>194</v>
      </c>
      <c r="C58" s="61" t="s">
        <v>129</v>
      </c>
      <c r="D58" s="218">
        <v>2</v>
      </c>
      <c r="E58" s="296">
        <v>0</v>
      </c>
      <c r="F58" s="284">
        <v>0</v>
      </c>
      <c r="G58" s="296">
        <v>2</v>
      </c>
      <c r="H58" s="221">
        <v>0</v>
      </c>
      <c r="I58" s="287">
        <v>0</v>
      </c>
      <c r="J58" s="287">
        <v>0</v>
      </c>
      <c r="K58" s="287">
        <v>2</v>
      </c>
      <c r="L58" s="222">
        <v>2</v>
      </c>
    </row>
    <row r="59" spans="1:12" x14ac:dyDescent="0.15">
      <c r="A59" s="458"/>
      <c r="B59" s="289" t="s">
        <v>63</v>
      </c>
      <c r="C59" s="61" t="s">
        <v>129</v>
      </c>
      <c r="D59" s="218">
        <v>3</v>
      </c>
      <c r="E59" s="296">
        <v>2</v>
      </c>
      <c r="F59" s="296">
        <v>1</v>
      </c>
      <c r="G59" s="296">
        <v>0</v>
      </c>
      <c r="H59" s="221">
        <v>4</v>
      </c>
      <c r="I59" s="287">
        <v>0.5</v>
      </c>
      <c r="J59" s="287">
        <v>0.25</v>
      </c>
      <c r="K59" s="287">
        <v>0</v>
      </c>
      <c r="L59" s="222">
        <v>1.5</v>
      </c>
    </row>
    <row r="60" spans="1:12" x14ac:dyDescent="0.15">
      <c r="A60" s="458"/>
      <c r="B60" s="289" t="s">
        <v>100</v>
      </c>
      <c r="C60" s="61" t="s">
        <v>129</v>
      </c>
      <c r="D60" s="218">
        <v>5</v>
      </c>
      <c r="E60" s="296">
        <v>0</v>
      </c>
      <c r="F60" s="284">
        <v>0</v>
      </c>
      <c r="G60" s="296">
        <v>5</v>
      </c>
      <c r="H60" s="221">
        <v>0</v>
      </c>
      <c r="I60" s="220">
        <v>0</v>
      </c>
      <c r="J60" s="220">
        <v>0</v>
      </c>
      <c r="K60" s="220">
        <v>0</v>
      </c>
      <c r="L60" s="222">
        <v>5</v>
      </c>
    </row>
    <row r="61" spans="1:12" x14ac:dyDescent="0.15">
      <c r="A61" s="458"/>
      <c r="B61" s="289" t="s">
        <v>269</v>
      </c>
      <c r="C61" s="61" t="s">
        <v>129</v>
      </c>
      <c r="D61" s="218">
        <v>2</v>
      </c>
      <c r="E61" s="296">
        <v>1</v>
      </c>
      <c r="F61" s="296">
        <v>1</v>
      </c>
      <c r="G61" s="296">
        <v>0</v>
      </c>
      <c r="H61" s="221">
        <v>7</v>
      </c>
      <c r="I61" s="284">
        <v>0.5</v>
      </c>
      <c r="J61" s="284">
        <v>0.5</v>
      </c>
      <c r="K61" s="220">
        <v>0</v>
      </c>
      <c r="L61" s="222">
        <v>2</v>
      </c>
    </row>
    <row r="62" spans="1:12" x14ac:dyDescent="0.15">
      <c r="A62" s="436"/>
      <c r="C62" s="61"/>
      <c r="D62" s="218"/>
      <c r="E62" s="296"/>
      <c r="F62" s="296"/>
      <c r="G62" s="296"/>
      <c r="H62" s="221"/>
      <c r="I62" s="284"/>
      <c r="J62" s="284"/>
      <c r="K62" s="220"/>
      <c r="L62" s="306">
        <f>SUM(L58:L61)</f>
        <v>10.5</v>
      </c>
    </row>
    <row r="63" spans="1:12" x14ac:dyDescent="0.15">
      <c r="A63" s="435">
        <v>14</v>
      </c>
      <c r="B63" s="289" t="s">
        <v>88</v>
      </c>
      <c r="C63" s="61" t="s">
        <v>195</v>
      </c>
      <c r="D63" s="218">
        <v>2</v>
      </c>
      <c r="E63" s="296">
        <v>1</v>
      </c>
      <c r="F63" s="284">
        <v>1</v>
      </c>
      <c r="G63" s="296">
        <v>0</v>
      </c>
      <c r="H63" s="221">
        <v>4</v>
      </c>
      <c r="I63" s="287">
        <v>0.25</v>
      </c>
      <c r="J63" s="287">
        <v>0.25</v>
      </c>
      <c r="K63" s="287">
        <v>0</v>
      </c>
      <c r="L63" s="222">
        <v>1</v>
      </c>
    </row>
    <row r="64" spans="1:12" x14ac:dyDescent="0.15">
      <c r="A64" s="458"/>
      <c r="B64" s="289" t="s">
        <v>50</v>
      </c>
      <c r="C64" s="61" t="s">
        <v>195</v>
      </c>
      <c r="D64" s="218">
        <v>3</v>
      </c>
      <c r="E64" s="219">
        <v>2</v>
      </c>
      <c r="F64" s="220">
        <v>1</v>
      </c>
      <c r="G64" s="219">
        <v>0</v>
      </c>
      <c r="H64" s="221">
        <v>3</v>
      </c>
      <c r="I64" s="220">
        <v>0.5</v>
      </c>
      <c r="J64" s="287">
        <v>0.25</v>
      </c>
      <c r="K64" s="287">
        <v>0</v>
      </c>
      <c r="L64" s="222">
        <v>1.5</v>
      </c>
    </row>
    <row r="65" spans="1:12" x14ac:dyDescent="0.15">
      <c r="A65" s="458"/>
      <c r="B65" s="289" t="s">
        <v>277</v>
      </c>
      <c r="C65" s="61" t="s">
        <v>195</v>
      </c>
      <c r="D65" s="218">
        <v>2</v>
      </c>
      <c r="E65" s="296">
        <v>1</v>
      </c>
      <c r="F65" s="284">
        <v>1</v>
      </c>
      <c r="G65" s="296">
        <v>0</v>
      </c>
      <c r="H65" s="221">
        <v>7</v>
      </c>
      <c r="I65" s="287">
        <v>0.5</v>
      </c>
      <c r="J65" s="287">
        <v>0.5</v>
      </c>
      <c r="K65" s="287">
        <v>0</v>
      </c>
      <c r="L65" s="222">
        <v>2</v>
      </c>
    </row>
    <row r="66" spans="1:12" x14ac:dyDescent="0.15">
      <c r="A66" s="436"/>
      <c r="C66" s="285"/>
      <c r="D66" s="218"/>
      <c r="E66" s="296"/>
      <c r="F66" s="284"/>
      <c r="G66" s="296"/>
      <c r="H66" s="221"/>
      <c r="I66" s="284"/>
      <c r="J66" s="284"/>
      <c r="K66" s="220"/>
      <c r="L66" s="306">
        <f>SUM(L63:L65)</f>
        <v>4.5</v>
      </c>
    </row>
    <row r="67" spans="1:12" x14ac:dyDescent="0.15">
      <c r="A67" s="435">
        <v>15</v>
      </c>
      <c r="B67" s="289" t="s">
        <v>53</v>
      </c>
      <c r="C67" s="299" t="s">
        <v>229</v>
      </c>
      <c r="D67" s="218">
        <v>5</v>
      </c>
      <c r="E67" s="296">
        <v>3</v>
      </c>
      <c r="F67" s="284">
        <v>2</v>
      </c>
      <c r="G67" s="296">
        <v>0</v>
      </c>
      <c r="H67" s="221">
        <v>4</v>
      </c>
      <c r="I67" s="284">
        <v>1</v>
      </c>
      <c r="J67" s="284">
        <v>0.5</v>
      </c>
      <c r="K67" s="220">
        <v>0</v>
      </c>
      <c r="L67" s="222">
        <v>3</v>
      </c>
    </row>
    <row r="68" spans="1:12" x14ac:dyDescent="0.15">
      <c r="A68" s="458"/>
      <c r="B68" s="289" t="s">
        <v>88</v>
      </c>
      <c r="C68" s="299" t="s">
        <v>229</v>
      </c>
      <c r="D68" s="218">
        <v>2</v>
      </c>
      <c r="E68" s="296">
        <v>1</v>
      </c>
      <c r="F68" s="284">
        <v>1</v>
      </c>
      <c r="G68" s="296">
        <v>0</v>
      </c>
      <c r="H68" s="221">
        <v>3</v>
      </c>
      <c r="I68" s="284">
        <v>0.25</v>
      </c>
      <c r="J68" s="284">
        <v>0.25</v>
      </c>
      <c r="K68" s="220">
        <v>0</v>
      </c>
      <c r="L68" s="222">
        <v>1</v>
      </c>
    </row>
    <row r="69" spans="1:12" x14ac:dyDescent="0.15">
      <c r="A69" s="458"/>
      <c r="B69" s="227" t="s">
        <v>274</v>
      </c>
      <c r="C69" s="299" t="s">
        <v>229</v>
      </c>
      <c r="D69" s="218">
        <v>2</v>
      </c>
      <c r="E69" s="300">
        <v>1</v>
      </c>
      <c r="F69" s="301">
        <v>1</v>
      </c>
      <c r="G69" s="300">
        <v>0</v>
      </c>
      <c r="H69" s="286">
        <v>4</v>
      </c>
      <c r="I69" s="301">
        <v>0.25</v>
      </c>
      <c r="J69" s="301">
        <v>0.25</v>
      </c>
      <c r="K69" s="301">
        <v>0</v>
      </c>
      <c r="L69" s="222">
        <v>1</v>
      </c>
    </row>
    <row r="70" spans="1:12" x14ac:dyDescent="0.15">
      <c r="A70" s="436"/>
      <c r="C70" s="299"/>
      <c r="D70" s="218"/>
      <c r="E70" s="300"/>
      <c r="F70" s="301"/>
      <c r="G70" s="300"/>
      <c r="H70" s="286"/>
      <c r="I70" s="301"/>
      <c r="J70" s="301"/>
      <c r="K70" s="301"/>
      <c r="L70" s="306">
        <f>SUM(L67:L69)</f>
        <v>5</v>
      </c>
    </row>
    <row r="71" spans="1:12" x14ac:dyDescent="0.15">
      <c r="A71" s="435">
        <v>16</v>
      </c>
      <c r="B71" s="289" t="s">
        <v>274</v>
      </c>
      <c r="C71" s="290" t="s">
        <v>222</v>
      </c>
      <c r="D71" s="218">
        <v>2</v>
      </c>
      <c r="E71" s="219">
        <v>1</v>
      </c>
      <c r="F71" s="220">
        <v>1</v>
      </c>
      <c r="G71" s="219">
        <v>0</v>
      </c>
      <c r="H71" s="221">
        <v>7</v>
      </c>
      <c r="I71" s="220">
        <v>0.5</v>
      </c>
      <c r="J71" s="220">
        <v>0.5</v>
      </c>
      <c r="K71" s="220">
        <v>0</v>
      </c>
      <c r="L71" s="222">
        <v>2</v>
      </c>
    </row>
    <row r="72" spans="1:12" x14ac:dyDescent="0.15">
      <c r="A72" s="458"/>
      <c r="B72" s="289" t="s">
        <v>49</v>
      </c>
      <c r="C72" s="290" t="s">
        <v>222</v>
      </c>
      <c r="D72" s="218">
        <v>2</v>
      </c>
      <c r="E72" s="296">
        <v>2</v>
      </c>
      <c r="F72" s="284">
        <v>0</v>
      </c>
      <c r="G72" s="296">
        <v>0</v>
      </c>
      <c r="H72" s="221">
        <v>7</v>
      </c>
      <c r="I72" s="287">
        <v>1</v>
      </c>
      <c r="J72" s="287">
        <v>0</v>
      </c>
      <c r="K72" s="287">
        <v>0</v>
      </c>
      <c r="L72" s="222">
        <v>2</v>
      </c>
    </row>
    <row r="73" spans="1:12" x14ac:dyDescent="0.15">
      <c r="A73" s="436"/>
      <c r="C73" s="285"/>
      <c r="D73" s="218"/>
      <c r="E73" s="296"/>
      <c r="F73" s="284"/>
      <c r="G73" s="296"/>
      <c r="H73" s="221"/>
      <c r="I73" s="284"/>
      <c r="J73" s="284"/>
      <c r="K73" s="220"/>
      <c r="L73" s="306">
        <f>SUM(L71:L72)</f>
        <v>4</v>
      </c>
    </row>
    <row r="74" spans="1:12" x14ac:dyDescent="0.15">
      <c r="A74" s="432">
        <v>17</v>
      </c>
      <c r="B74" s="285" t="s">
        <v>56</v>
      </c>
      <c r="C74" s="289" t="s">
        <v>57</v>
      </c>
      <c r="D74" s="309">
        <v>2</v>
      </c>
      <c r="E74" s="314">
        <v>2</v>
      </c>
      <c r="F74" s="220">
        <v>0</v>
      </c>
      <c r="G74" s="219">
        <v>0</v>
      </c>
      <c r="H74" s="286">
        <v>14</v>
      </c>
      <c r="I74" s="220">
        <v>2</v>
      </c>
      <c r="J74" s="220">
        <v>0</v>
      </c>
      <c r="K74" s="220">
        <v>0</v>
      </c>
      <c r="L74" s="222">
        <v>4</v>
      </c>
    </row>
    <row r="75" spans="1:12" x14ac:dyDescent="0.15">
      <c r="A75" s="432"/>
      <c r="C75" s="289"/>
      <c r="D75" s="309"/>
      <c r="E75" s="314"/>
      <c r="F75" s="220"/>
      <c r="G75" s="219"/>
      <c r="H75" s="286"/>
      <c r="I75" s="220"/>
      <c r="J75" s="220"/>
      <c r="K75" s="220"/>
      <c r="L75" s="306">
        <v>4</v>
      </c>
    </row>
    <row r="76" spans="1:12" x14ac:dyDescent="0.15">
      <c r="A76" s="432">
        <v>18</v>
      </c>
      <c r="B76" s="289" t="s">
        <v>50</v>
      </c>
      <c r="C76" s="285" t="s">
        <v>52</v>
      </c>
      <c r="D76" s="218">
        <v>3</v>
      </c>
      <c r="E76" s="219">
        <v>2</v>
      </c>
      <c r="F76" s="220">
        <v>1</v>
      </c>
      <c r="G76" s="219">
        <v>0</v>
      </c>
      <c r="H76" s="286">
        <v>7</v>
      </c>
      <c r="I76" s="284">
        <v>1</v>
      </c>
      <c r="J76" s="284">
        <v>0.5</v>
      </c>
      <c r="K76" s="220">
        <v>0</v>
      </c>
      <c r="L76" s="222">
        <v>1.5</v>
      </c>
    </row>
    <row r="77" spans="1:12" x14ac:dyDescent="0.15">
      <c r="A77" s="432"/>
      <c r="C77" s="285"/>
      <c r="D77" s="218"/>
      <c r="E77" s="219"/>
      <c r="F77" s="220"/>
      <c r="G77" s="219"/>
      <c r="H77" s="286"/>
      <c r="I77" s="284"/>
      <c r="J77" s="284"/>
      <c r="K77" s="220"/>
      <c r="L77" s="306">
        <v>1.5</v>
      </c>
    </row>
    <row r="78" spans="1:12" x14ac:dyDescent="0.15">
      <c r="A78" s="432">
        <v>19</v>
      </c>
      <c r="B78" s="289" t="s">
        <v>67</v>
      </c>
      <c r="C78" s="285" t="s">
        <v>128</v>
      </c>
      <c r="D78" s="218">
        <v>3</v>
      </c>
      <c r="E78" s="219">
        <v>2</v>
      </c>
      <c r="F78" s="219">
        <v>1</v>
      </c>
      <c r="G78" s="219">
        <v>0</v>
      </c>
      <c r="H78" s="286">
        <v>9</v>
      </c>
      <c r="I78" s="284">
        <v>1.3</v>
      </c>
      <c r="J78" s="284">
        <v>0.7</v>
      </c>
      <c r="K78" s="220">
        <v>0</v>
      </c>
      <c r="L78" s="222">
        <v>4</v>
      </c>
    </row>
    <row r="79" spans="1:12" x14ac:dyDescent="0.15">
      <c r="A79" s="432"/>
      <c r="C79" s="285"/>
      <c r="D79" s="218"/>
      <c r="E79" s="219"/>
      <c r="F79" s="219"/>
      <c r="G79" s="219"/>
      <c r="H79" s="221"/>
      <c r="I79" s="284"/>
      <c r="J79" s="284"/>
      <c r="K79" s="220"/>
      <c r="L79" s="306">
        <f>SUM(L78:L78)</f>
        <v>4</v>
      </c>
    </row>
    <row r="80" spans="1:12" x14ac:dyDescent="0.15">
      <c r="A80" s="432">
        <v>20</v>
      </c>
      <c r="B80" s="285" t="s">
        <v>95</v>
      </c>
      <c r="C80" s="289" t="s">
        <v>98</v>
      </c>
      <c r="D80" s="218">
        <v>3</v>
      </c>
      <c r="E80" s="219">
        <v>1</v>
      </c>
      <c r="F80" s="219">
        <v>1</v>
      </c>
      <c r="G80" s="219">
        <v>1</v>
      </c>
      <c r="H80" s="286">
        <v>5</v>
      </c>
      <c r="I80" s="220">
        <v>0.4</v>
      </c>
      <c r="J80" s="220">
        <v>0.4</v>
      </c>
      <c r="K80" s="220">
        <v>0</v>
      </c>
      <c r="L80" s="222">
        <v>1.6</v>
      </c>
    </row>
    <row r="81" spans="1:12" x14ac:dyDescent="0.15">
      <c r="A81" s="432"/>
      <c r="C81" s="290"/>
      <c r="D81" s="310"/>
      <c r="E81" s="226"/>
      <c r="F81" s="226"/>
      <c r="G81" s="226"/>
      <c r="H81" s="311"/>
      <c r="I81" s="312"/>
      <c r="J81" s="312"/>
      <c r="K81" s="312"/>
      <c r="L81" s="306">
        <v>1.6</v>
      </c>
    </row>
    <row r="82" spans="1:12" x14ac:dyDescent="0.15">
      <c r="A82" s="432">
        <v>21</v>
      </c>
      <c r="B82" s="290" t="s">
        <v>213</v>
      </c>
      <c r="C82" s="285" t="s">
        <v>216</v>
      </c>
      <c r="D82" s="305">
        <v>3</v>
      </c>
      <c r="E82" s="287">
        <v>2</v>
      </c>
      <c r="F82" s="287">
        <v>1</v>
      </c>
      <c r="G82" s="287">
        <v>0</v>
      </c>
      <c r="H82" s="222">
        <v>7</v>
      </c>
      <c r="I82" s="287">
        <v>1</v>
      </c>
      <c r="J82" s="287">
        <v>0.5</v>
      </c>
      <c r="K82" s="287">
        <v>0</v>
      </c>
      <c r="L82" s="222">
        <v>3</v>
      </c>
    </row>
    <row r="83" spans="1:12" x14ac:dyDescent="0.15">
      <c r="A83" s="432"/>
      <c r="C83" s="285"/>
      <c r="D83" s="305"/>
      <c r="E83" s="287"/>
      <c r="F83" s="287"/>
      <c r="G83" s="287"/>
      <c r="H83" s="222"/>
      <c r="I83" s="287"/>
      <c r="J83" s="287"/>
      <c r="K83" s="287"/>
      <c r="L83" s="222">
        <f>L82+0</f>
        <v>3</v>
      </c>
    </row>
    <row r="84" spans="1:12" x14ac:dyDescent="0.15">
      <c r="A84" s="432">
        <v>22</v>
      </c>
      <c r="B84" s="127" t="s">
        <v>49</v>
      </c>
      <c r="C84" s="290" t="s">
        <v>266</v>
      </c>
      <c r="D84" s="305">
        <v>2</v>
      </c>
      <c r="E84" s="287">
        <v>2</v>
      </c>
      <c r="F84" s="287">
        <v>2</v>
      </c>
      <c r="G84" s="287">
        <v>0</v>
      </c>
      <c r="H84" s="222">
        <v>7</v>
      </c>
      <c r="I84" s="287">
        <v>1</v>
      </c>
      <c r="J84" s="287">
        <v>0</v>
      </c>
      <c r="K84" s="287">
        <v>0</v>
      </c>
      <c r="L84" s="222">
        <v>2</v>
      </c>
    </row>
    <row r="85" spans="1:12" x14ac:dyDescent="0.15">
      <c r="A85" s="432"/>
      <c r="C85" s="285"/>
      <c r="D85" s="305"/>
      <c r="E85" s="287"/>
      <c r="F85" s="287"/>
      <c r="G85" s="287"/>
      <c r="H85" s="222"/>
      <c r="I85" s="287"/>
      <c r="J85" s="287"/>
      <c r="K85" s="287"/>
      <c r="L85" s="306">
        <v>2</v>
      </c>
    </row>
    <row r="86" spans="1:12" s="263" customFormat="1" x14ac:dyDescent="0.15">
      <c r="A86" s="453">
        <v>23</v>
      </c>
      <c r="B86" s="292" t="s">
        <v>67</v>
      </c>
      <c r="C86" s="293" t="s">
        <v>286</v>
      </c>
      <c r="D86" s="222">
        <v>2</v>
      </c>
      <c r="E86" s="295">
        <v>2</v>
      </c>
      <c r="F86" s="295">
        <v>0</v>
      </c>
      <c r="G86" s="295">
        <v>0</v>
      </c>
      <c r="H86" s="222">
        <v>2</v>
      </c>
      <c r="I86" s="295">
        <v>0.3</v>
      </c>
      <c r="J86" s="295">
        <v>0.1</v>
      </c>
      <c r="K86" s="295">
        <v>0</v>
      </c>
      <c r="L86" s="222">
        <v>0.8</v>
      </c>
    </row>
    <row r="87" spans="1:12" s="263" customFormat="1" x14ac:dyDescent="0.15">
      <c r="A87" s="453"/>
      <c r="C87" s="293"/>
      <c r="D87" s="222"/>
      <c r="E87" s="295"/>
      <c r="F87" s="295"/>
      <c r="G87" s="295"/>
      <c r="H87" s="222"/>
      <c r="I87" s="295"/>
      <c r="J87" s="295"/>
      <c r="K87" s="295"/>
      <c r="L87" s="306">
        <v>0.8</v>
      </c>
    </row>
    <row r="88" spans="1:12" s="263" customFormat="1" x14ac:dyDescent="0.15">
      <c r="A88" s="456">
        <v>24</v>
      </c>
      <c r="B88" s="292" t="s">
        <v>53</v>
      </c>
      <c r="C88" s="293" t="s">
        <v>283</v>
      </c>
      <c r="D88" s="222">
        <v>5</v>
      </c>
      <c r="E88" s="295">
        <v>3</v>
      </c>
      <c r="F88" s="295">
        <v>2</v>
      </c>
      <c r="G88" s="295">
        <v>0</v>
      </c>
      <c r="H88" s="222">
        <v>4</v>
      </c>
      <c r="I88" s="295">
        <v>1</v>
      </c>
      <c r="J88" s="295">
        <v>0.5</v>
      </c>
      <c r="K88" s="295">
        <v>0</v>
      </c>
      <c r="L88" s="222">
        <v>3</v>
      </c>
    </row>
    <row r="89" spans="1:12" s="263" customFormat="1" x14ac:dyDescent="0.15">
      <c r="A89" s="457"/>
      <c r="C89" s="293"/>
      <c r="D89" s="222"/>
      <c r="E89" s="295"/>
      <c r="F89" s="295"/>
      <c r="G89" s="295"/>
      <c r="H89" s="222"/>
      <c r="I89" s="295"/>
      <c r="J89" s="295"/>
      <c r="K89" s="295"/>
      <c r="L89" s="306">
        <v>3</v>
      </c>
    </row>
    <row r="90" spans="1:12" s="263" customFormat="1" x14ac:dyDescent="0.15">
      <c r="A90" s="453">
        <v>25</v>
      </c>
      <c r="B90" s="292" t="s">
        <v>48</v>
      </c>
      <c r="C90" s="293" t="s">
        <v>289</v>
      </c>
      <c r="D90" s="222">
        <v>2</v>
      </c>
      <c r="E90" s="295">
        <v>2</v>
      </c>
      <c r="F90" s="295">
        <v>0</v>
      </c>
      <c r="G90" s="295">
        <v>0</v>
      </c>
      <c r="H90" s="222">
        <v>7</v>
      </c>
      <c r="I90" s="295">
        <v>1</v>
      </c>
      <c r="J90" s="295">
        <v>0</v>
      </c>
      <c r="K90" s="295">
        <v>0</v>
      </c>
      <c r="L90" s="222">
        <v>2</v>
      </c>
    </row>
    <row r="91" spans="1:12" s="263" customFormat="1" x14ac:dyDescent="0.15">
      <c r="A91" s="453"/>
      <c r="C91" s="293"/>
      <c r="D91" s="222"/>
      <c r="E91" s="295"/>
      <c r="F91" s="295"/>
      <c r="G91" s="295"/>
      <c r="H91" s="222"/>
      <c r="I91" s="295"/>
      <c r="J91" s="295"/>
      <c r="K91" s="295"/>
      <c r="L91" s="306">
        <v>2</v>
      </c>
    </row>
    <row r="92" spans="1:12" s="263" customFormat="1" x14ac:dyDescent="0.15">
      <c r="A92" s="259"/>
      <c r="B92" s="292"/>
      <c r="C92" s="283"/>
      <c r="D92" s="261"/>
      <c r="E92" s="262"/>
      <c r="F92" s="262"/>
      <c r="G92" s="262"/>
      <c r="H92" s="261"/>
      <c r="I92" s="262"/>
      <c r="J92" s="262"/>
      <c r="K92" s="262"/>
      <c r="L92" s="261"/>
    </row>
    <row r="93" spans="1:12" x14ac:dyDescent="0.15">
      <c r="B93" s="260"/>
      <c r="C93" s="322"/>
      <c r="D93" s="322"/>
      <c r="E93" s="102"/>
      <c r="F93" s="102"/>
      <c r="G93" s="452" t="s">
        <v>282</v>
      </c>
      <c r="H93" s="452"/>
      <c r="I93" s="452"/>
      <c r="J93" s="452"/>
      <c r="K93" s="86"/>
      <c r="L93" s="112"/>
    </row>
    <row r="94" spans="1:12" x14ac:dyDescent="0.15">
      <c r="B94" s="322" t="s">
        <v>29</v>
      </c>
      <c r="C94" s="322"/>
      <c r="D94" s="322"/>
      <c r="E94" s="102"/>
      <c r="F94" s="102"/>
      <c r="G94" s="115" t="s">
        <v>31</v>
      </c>
      <c r="H94" s="115"/>
      <c r="I94" s="115"/>
      <c r="J94" s="115"/>
      <c r="K94" s="86"/>
      <c r="L94" s="112"/>
    </row>
    <row r="95" spans="1:12" x14ac:dyDescent="0.15">
      <c r="B95" s="322" t="s">
        <v>30</v>
      </c>
      <c r="C95" s="274"/>
      <c r="D95" s="66"/>
      <c r="E95" s="102"/>
      <c r="F95" s="102"/>
      <c r="G95" s="119"/>
      <c r="H95" s="119"/>
      <c r="I95" s="119"/>
      <c r="J95" s="119"/>
      <c r="K95" s="86"/>
      <c r="L95" s="112"/>
    </row>
    <row r="96" spans="1:12" x14ac:dyDescent="0.15">
      <c r="B96" s="274"/>
      <c r="C96" s="233"/>
      <c r="E96" s="102"/>
      <c r="F96" s="102"/>
      <c r="G96" s="234"/>
      <c r="H96" s="102"/>
      <c r="I96" s="234"/>
      <c r="J96" s="102"/>
      <c r="K96" s="86"/>
      <c r="L96" s="112"/>
    </row>
    <row r="97" spans="2:12" x14ac:dyDescent="0.15">
      <c r="B97" s="274"/>
      <c r="C97" s="233"/>
      <c r="E97" s="102"/>
      <c r="F97" s="102"/>
      <c r="G97" s="234"/>
      <c r="H97" s="102"/>
      <c r="I97" s="234"/>
      <c r="J97" s="102"/>
      <c r="K97" s="86"/>
      <c r="L97" s="112"/>
    </row>
    <row r="98" spans="2:12" x14ac:dyDescent="0.15">
      <c r="B98" s="274"/>
      <c r="C98" s="321"/>
      <c r="D98" s="321"/>
      <c r="E98" s="102"/>
      <c r="F98" s="102"/>
      <c r="G98" s="115" t="s">
        <v>261</v>
      </c>
      <c r="H98" s="115"/>
      <c r="I98" s="115"/>
      <c r="J98" s="115"/>
      <c r="K98" s="86"/>
      <c r="L98" s="112"/>
    </row>
    <row r="99" spans="2:12" x14ac:dyDescent="0.15">
      <c r="B99" s="321" t="s">
        <v>32</v>
      </c>
      <c r="C99" s="321"/>
      <c r="D99" s="321"/>
      <c r="E99" s="102"/>
      <c r="F99" s="102"/>
      <c r="G99" s="115" t="s">
        <v>34</v>
      </c>
      <c r="H99" s="115"/>
      <c r="I99" s="115"/>
      <c r="J99" s="115"/>
      <c r="K99" s="86"/>
      <c r="L99" s="112"/>
    </row>
    <row r="100" spans="2:12" x14ac:dyDescent="0.15">
      <c r="B100" s="321" t="s">
        <v>33</v>
      </c>
      <c r="C100" s="86"/>
      <c r="D100" s="36"/>
      <c r="E100" s="86"/>
      <c r="F100" s="86"/>
      <c r="G100" s="86"/>
      <c r="H100" s="86"/>
      <c r="I100" s="86"/>
      <c r="J100" s="86"/>
      <c r="K100" s="86"/>
      <c r="L100" s="112"/>
    </row>
    <row r="101" spans="2:12" x14ac:dyDescent="0.15">
      <c r="B101" s="86"/>
      <c r="L101" s="113"/>
    </row>
    <row r="102" spans="2:12" x14ac:dyDescent="0.15">
      <c r="L102" s="113"/>
    </row>
    <row r="103" spans="2:12" x14ac:dyDescent="0.15">
      <c r="L103" s="128"/>
    </row>
    <row r="104" spans="2:12" x14ac:dyDescent="0.15">
      <c r="L104" s="128"/>
    </row>
    <row r="105" spans="2:12" x14ac:dyDescent="0.15">
      <c r="L105" s="128"/>
    </row>
    <row r="106" spans="2:12" x14ac:dyDescent="0.15">
      <c r="L106" s="128"/>
    </row>
    <row r="107" spans="2:12" x14ac:dyDescent="0.15">
      <c r="L107" s="128"/>
    </row>
    <row r="108" spans="2:12" x14ac:dyDescent="0.15">
      <c r="L108" s="128"/>
    </row>
    <row r="109" spans="2:12" x14ac:dyDescent="0.15">
      <c r="L109" s="128"/>
    </row>
    <row r="110" spans="2:12" x14ac:dyDescent="0.15">
      <c r="L110" s="128"/>
    </row>
    <row r="111" spans="2:12" x14ac:dyDescent="0.15">
      <c r="L111" s="128"/>
    </row>
    <row r="112" spans="2:12" x14ac:dyDescent="0.15">
      <c r="L112" s="128"/>
    </row>
    <row r="113" spans="12:12" x14ac:dyDescent="0.15">
      <c r="L113" s="128"/>
    </row>
    <row r="114" spans="12:12" x14ac:dyDescent="0.15">
      <c r="L114" s="128"/>
    </row>
    <row r="115" spans="12:12" x14ac:dyDescent="0.15">
      <c r="L115" s="128"/>
    </row>
    <row r="116" spans="12:12" x14ac:dyDescent="0.15">
      <c r="L116" s="128"/>
    </row>
    <row r="117" spans="12:12" x14ac:dyDescent="0.15">
      <c r="L117" s="128"/>
    </row>
    <row r="118" spans="12:12" x14ac:dyDescent="0.15">
      <c r="L118" s="128"/>
    </row>
    <row r="119" spans="12:12" x14ac:dyDescent="0.15">
      <c r="L119" s="128"/>
    </row>
    <row r="120" spans="12:12" x14ac:dyDescent="0.15">
      <c r="L120" s="128"/>
    </row>
    <row r="121" spans="12:12" x14ac:dyDescent="0.15">
      <c r="L121" s="128"/>
    </row>
    <row r="122" spans="12:12" x14ac:dyDescent="0.15">
      <c r="L122" s="128"/>
    </row>
  </sheetData>
  <mergeCells count="37">
    <mergeCell ref="D5:D6"/>
    <mergeCell ref="A19:A22"/>
    <mergeCell ref="A23:A26"/>
    <mergeCell ref="A27:A30"/>
    <mergeCell ref="A86:A87"/>
    <mergeCell ref="A78:A79"/>
    <mergeCell ref="A80:A81"/>
    <mergeCell ref="A43:A46"/>
    <mergeCell ref="A48:A53"/>
    <mergeCell ref="A5:A6"/>
    <mergeCell ref="A11:A14"/>
    <mergeCell ref="A15:A18"/>
    <mergeCell ref="A71:A73"/>
    <mergeCell ref="A7:A10"/>
    <mergeCell ref="A84:A85"/>
    <mergeCell ref="A74:A75"/>
    <mergeCell ref="A76:A77"/>
    <mergeCell ref="A54:A57"/>
    <mergeCell ref="A58:A62"/>
    <mergeCell ref="A63:A66"/>
    <mergeCell ref="A67:A70"/>
    <mergeCell ref="G93:J93"/>
    <mergeCell ref="A82:A83"/>
    <mergeCell ref="A90:A91"/>
    <mergeCell ref="B1:L1"/>
    <mergeCell ref="B2:L2"/>
    <mergeCell ref="B3:L3"/>
    <mergeCell ref="B5:B6"/>
    <mergeCell ref="C5:C6"/>
    <mergeCell ref="L5:L6"/>
    <mergeCell ref="G5:G6"/>
    <mergeCell ref="E5:E6"/>
    <mergeCell ref="F5:F6"/>
    <mergeCell ref="A88:A89"/>
    <mergeCell ref="A31:A33"/>
    <mergeCell ref="A34:A37"/>
    <mergeCell ref="A38:A42"/>
  </mergeCells>
  <pageMargins left="0.7" right="0.7" top="0.75" bottom="0.75" header="0.3" footer="0.3"/>
  <pageSetup paperSize="9" scale="82" fitToHeight="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8"/>
  <sheetViews>
    <sheetView workbookViewId="0">
      <selection activeCell="H26" sqref="H25:H26"/>
    </sheetView>
  </sheetViews>
  <sheetFormatPr defaultRowHeight="15" x14ac:dyDescent="0.2"/>
  <sheetData>
    <row r="1" spans="1:1" x14ac:dyDescent="0.2">
      <c r="A1" t="s">
        <v>230</v>
      </c>
    </row>
    <row r="2" spans="1:1" x14ac:dyDescent="0.2">
      <c r="A2" t="s">
        <v>231</v>
      </c>
    </row>
    <row r="3" spans="1:1" x14ac:dyDescent="0.2">
      <c r="A3" t="s">
        <v>232</v>
      </c>
    </row>
    <row r="4" spans="1:1" x14ac:dyDescent="0.2">
      <c r="A4" t="s">
        <v>233</v>
      </c>
    </row>
    <row r="5" spans="1:1" x14ac:dyDescent="0.2">
      <c r="A5" t="s">
        <v>234</v>
      </c>
    </row>
    <row r="6" spans="1:1" x14ac:dyDescent="0.2">
      <c r="A6" t="s">
        <v>235</v>
      </c>
    </row>
    <row r="7" spans="1:1" x14ac:dyDescent="0.2">
      <c r="A7" t="s">
        <v>236</v>
      </c>
    </row>
    <row r="8" spans="1:1" x14ac:dyDescent="0.2">
      <c r="A8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Kalender Akademik</vt:lpstr>
      <vt:lpstr>Jadwal Kuliah</vt:lpstr>
      <vt:lpstr>Struktur</vt:lpstr>
      <vt:lpstr>BKD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Fertin</cp:lastModifiedBy>
  <cp:lastPrinted>2022-02-10T16:26:29Z</cp:lastPrinted>
  <dcterms:created xsi:type="dcterms:W3CDTF">2022-01-11T02:25:34Z</dcterms:created>
  <dcterms:modified xsi:type="dcterms:W3CDTF">2023-01-16T03:42:47Z</dcterms:modified>
</cp:coreProperties>
</file>